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10067"/>
  </bookViews>
  <sheets>
    <sheet name="Sheet1" sheetId="1" r:id="rId1"/>
  </sheets>
  <definedNames>
    <definedName name="_xlnm.Print_Area" localSheetId="0">Sheet1!$A$1:$L$38</definedName>
    <definedName name="_xlnm.Print_Titles" localSheetId="0">Sheet1!$3:$4</definedName>
  </definedNames>
  <calcPr calcId="144525"/>
</workbook>
</file>

<file path=xl/sharedStrings.xml><?xml version="1.0" encoding="utf-8"?>
<sst xmlns="http://schemas.openxmlformats.org/spreadsheetml/2006/main" count="193" uniqueCount="159">
  <si>
    <t>附件2：</t>
  </si>
  <si>
    <t>2018年度山亭区贫困村饮用水源地保护提升工程项目绩效评价评分意见表</t>
  </si>
  <si>
    <t>一级指标</t>
  </si>
  <si>
    <t>二级指标</t>
  </si>
  <si>
    <t>三级指标</t>
  </si>
  <si>
    <t>四级指标</t>
  </si>
  <si>
    <t>指标说明</t>
  </si>
  <si>
    <t>评分标准</t>
  </si>
  <si>
    <t>得分</t>
  </si>
  <si>
    <t>得分依据</t>
  </si>
  <si>
    <t>名称</t>
  </si>
  <si>
    <t>分值</t>
  </si>
  <si>
    <t>决策</t>
  </si>
  <si>
    <t>项目立项</t>
  </si>
  <si>
    <t>立项依据充分性</t>
  </si>
  <si>
    <t>——</t>
  </si>
  <si>
    <t>项目立项是否符合经济社会发展规划，是否与部门职能相关</t>
  </si>
  <si>
    <t>符合相关要求得1分，否则不得分。</t>
  </si>
  <si>
    <t>项目立项符合国家、省、市相关文件要求；与部门职能相关</t>
  </si>
  <si>
    <t>立项程序规范性</t>
  </si>
  <si>
    <t>申请条件合规性</t>
  </si>
  <si>
    <t>对项目是否符合申请条件进行评价</t>
  </si>
  <si>
    <t>每发现一个不符合申请条件的，扣0.5分，扣完为止。</t>
  </si>
  <si>
    <t>枣庄市财政局、市环境保护局以栆财建批[2018]42号文《关于下达2018年省级环境污染防治专项资金预算指标的通知》下达了工程计划。枣庄市生态环境局山亭分局，按照上级文件要求和山亭区的实际情况，通过现场勘查编制了《枣庄市山亭区2018年贫困村饮用水水源地保护项目实施方案》，并于2018年8月20日《关于实施山亭区2018年度贫困村饮用水源地保护提升工程方案的请示》（山财建[2018]14号）上报市生态环境局。项目立项申报程序规范。</t>
  </si>
  <si>
    <t>申请、批复程序合规性</t>
  </si>
  <si>
    <t>对项目申请和批复的程序是否合规进行评价</t>
  </si>
  <si>
    <t>申请和批复程序合规，得1分；否则酌情扣分。</t>
  </si>
  <si>
    <t>立项文本齐全性</t>
  </si>
  <si>
    <t>对立项资料是否齐全完整进行评价</t>
  </si>
  <si>
    <t>项目立项资料齐全完整，得1分；否则每发现一处不完整的，扣0.2分，扣完为止。</t>
  </si>
  <si>
    <t>绩效
目标</t>
  </si>
  <si>
    <t>绩效目标合理性</t>
  </si>
  <si>
    <t>专项绩效目标合理性</t>
  </si>
  <si>
    <t>项目所设定的专项绩效目标是否依据充分，是否符合客观实际，用以反映和考核项目绩效目标与项目实施的相符情况。</t>
  </si>
  <si>
    <t>①未设立绩效目标，得0分。
②绩效目标与实际工作内容相关联，预期产出效益和效果符合正常业绩水平，目标与投资额相匹配，得2分。
否则，酌情扣分。</t>
  </si>
  <si>
    <t>本项目年度绩效目标为2018年贫困村饮用水水源地保护项目涉及桑村镇、山城办、凫城镇、北庄镇、徐庄镇、水泉镇、城头镇、冯卯镇、店子镇等9个镇街的63个村庄，全部为省级贫困村,工程于2018年10月20日开工建设，2018年11月18日完工，工程完成投资188.82万元。且从从数量、质量、时效、成本、效果和满意度等方面设置了细化、量化的评价指标，目标整体上与政法委部门职责密切相关，设定的绩效目标与预算确定的项目资金量相匹配。</t>
  </si>
  <si>
    <t>绩效指标明确性</t>
  </si>
  <si>
    <t>专项绩效指标明确性</t>
  </si>
  <si>
    <t>依据绩效目标设定的绩效指标是否清晰、细化、可衡量等，用以反映和考核项目绩效目标的明细化情况。</t>
  </si>
  <si>
    <t>专项绩效目标明确，得2分；如指标不健全，扣0.5分，指标值不够量化，扣0.2分，指标与目标任务数不对应，扣0.2分。</t>
  </si>
  <si>
    <t>资金投入</t>
  </si>
  <si>
    <t>预算编制科学性</t>
  </si>
  <si>
    <t>项目预算编制是否经过科学论证、有明确标准，资金额度与年度目标是否相适应，用以反映和考核项目预算编制的科学性、合理性情况。</t>
  </si>
  <si>
    <t>专项预算编制①经过科学论证；
②预算内容与项目内容匹配；
④预算额度测算依据充分，按照标准编制；
⑤预算确定的项目投资额或资金量是工作任务相匹配。得3分，否则每发现一项不符的，扣1分，扣完为止。</t>
  </si>
  <si>
    <t>年度预算依据合同约定和项目执行进度确定，预算编制依据充分、合理。</t>
  </si>
  <si>
    <t>资金分配合理性</t>
  </si>
  <si>
    <t>分配依据充分性</t>
  </si>
  <si>
    <t>项目预算资金分配是有有充分的测算依据</t>
  </si>
  <si>
    <t>指标得分=分配依据充分的资金数/预算总额*指标分值*100%</t>
  </si>
  <si>
    <t>资金分配额度合理性</t>
  </si>
  <si>
    <t>预算资金与补助单位是否相适应</t>
  </si>
  <si>
    <t>每发现一处资金分配不符合管理办法要求的，扣0.5分，扣完为止。</t>
  </si>
  <si>
    <t>过程</t>
  </si>
  <si>
    <t>资金管理</t>
  </si>
  <si>
    <t>资金到位率</t>
  </si>
  <si>
    <t>项目主管部门是否向项目申报单位足额拨付资金，其中资金到位率=实际到位资金数/预算数*100%。</t>
  </si>
  <si>
    <t>得分=资金到位率*指标分值*100%</t>
  </si>
  <si>
    <t>该项目总预算为195万元，枣庄市财政局、市环境保护局以栆财建批[2018]42号文《关于下达2018年省级环境污染防治专项资金预算指标的通知》下达专项资金195万元。资金到位率100%。</t>
  </si>
  <si>
    <t>预算执行率</t>
  </si>
  <si>
    <t>项目预算资金是否按照计划执行，预算执行率=实际支出金额/实际到位金额*100%（截至2019年12月31日）</t>
  </si>
  <si>
    <t>得分=预算执行率*指标分值*100%</t>
  </si>
  <si>
    <t>项目资金实际到位179.88万元，实际支出179.88万元，预算执行率100%。</t>
  </si>
  <si>
    <t>资金使用合规性</t>
  </si>
  <si>
    <t>项目资金使用是否符合相关的财务管理制度规定，用以反映和考核项目资金的规范运行情况</t>
  </si>
  <si>
    <t>符合国家财经法规和财务管理制度以及专项资金管理办法的规定；资金拨付有完整的审批程序和手续；符合项目预算批复或合同规定的用途；不存在截留、挤占、挪用、虚列支出等情况，得满分。否则指标得分=合理使用资金额/实际支出金额*指标分值*100%</t>
  </si>
  <si>
    <t>评价发现资金使用符合国家财经法规和财务管理制度以及有关专项资金管理办法的规定、项目预算批复或合同规定的用途。该项目资金拨付程序为：到达合同支付节点后，项目实施公司申请，相关科室审查后，对项目实施公司申请签字确认，转分管领导审核签字后送财务审核，最后由主管局长签字，财务科支付检验费，资金拨付程序合规。资金拨付程序合规。</t>
  </si>
  <si>
    <t>组织实施</t>
  </si>
  <si>
    <t>管理制度健全性</t>
  </si>
  <si>
    <t>财务管理制度健全性</t>
  </si>
  <si>
    <t>项目实施单位的财务管理制度是否健全，用以反映和考核财务管理制度对项目顺利实施的保障情况。</t>
  </si>
  <si>
    <t>与项目相关的资金管理制度、会计核算制度、资产管理制度等财务制度健全，得1分；较健全，得0.8分；健全性一般，得0.6分；不够健全，得0.2分。</t>
  </si>
  <si>
    <t>2018年贫困村饮用水水源地保护项目在实施过程中严格执行枣庄市生态环境局山亭分局的相关财务和业务制度，结合招投标管理、合同管理和监理制度等，能够满足专项资金和项目管理需求。</t>
  </si>
  <si>
    <t>业务管理制度健全性</t>
  </si>
  <si>
    <t>项目实施单位的业务管理制度是否健全，用以反映和考核业务管理制度对项目顺利实施的保障情况。</t>
  </si>
  <si>
    <t>项目管理制度和程序规范完善，得1分；较规范完善，得0.8分；基本规范完善，得0.6分；不够规范完善，得0.2分。</t>
  </si>
  <si>
    <t>制度执行有效性</t>
  </si>
  <si>
    <t>组织机构健全性</t>
  </si>
  <si>
    <t>项目管理执行机构是否健全且分工明确</t>
  </si>
  <si>
    <t>项目管理和执行机构健全，人员分工明确，能够满足项目工作需要，得1.8（含）-2分；较健全，得1.6（含）-1.8分；健全性一般，得1.2（含）-1.8分；不够健全，得0-1.2分。</t>
  </si>
  <si>
    <t>枣庄市生态环境局山亭分局为项目实施单位，符合部门职责，但未进行明确分工。</t>
  </si>
  <si>
    <t>项目管理规范性</t>
  </si>
  <si>
    <t>项目实施（政府采购、公开公示、过程管理等）是否按照相关法律、法规、制度严格执行</t>
  </si>
  <si>
    <t>项目实施按照相关法律、法规、制度严格执行，得2.7（含）-3分；较合规，得2.4（含）-2.7分；合规性一般，得1.8（含）-2.4分；不够合规，得0-1.8分。</t>
  </si>
  <si>
    <t>根据《政府采购法》有关招标要求，委托招标代理机构进行公开招标，招标结束后，生态环境局山亭分局组织相关人员对入围服务机构的招标文件和现场实际情况进行了对照核实，同时也对入围企业资质业绩、专业人员人数、等基本情况、承建能力进行综合考察、分析比对并于中标单位签订合同，明确了双方的权利和义务，从风险防范、人员、技术等方面保障了项目顺利实施。</t>
  </si>
  <si>
    <t>会计核算规范性</t>
  </si>
  <si>
    <t>与项目相关的会计核算是否符合会计规则，财务数据是否真实、准确，财务信息是否完整、规范。</t>
  </si>
  <si>
    <t>会计核算符合会计制度，财务数据真实、准确，财务信息完整、规范，得1.8（含）-2分；较规范，得1.6（含）-1.8分；规范性一般，得1.2（含）-1.6分；不够规范，得0-1.2分。</t>
  </si>
  <si>
    <t>项目单位严格执行会计相关法律法规以及枣庄市生态环境局山亭分局相关的财务制度，会计核算执行情况较好。</t>
  </si>
  <si>
    <t>接上页</t>
  </si>
  <si>
    <t>组织机构监控有效性</t>
  </si>
  <si>
    <t>对是否开展了培训、技术指导与检查等监督管理工作进行评价</t>
  </si>
  <si>
    <t>组织机构监督管理的工作程序和采取措施科学合理，得2分；存在1处不够科学合理的情况扣0.5分，扣完为止。</t>
  </si>
  <si>
    <t>项目单位在项目实施过程中对各个点进行定期及不定期抽查，并未形成会议纪要或整改记录，组织机构监控执行情况较差。</t>
  </si>
  <si>
    <t>调整手续完备性</t>
  </si>
  <si>
    <t>各子项目建设内容、实施地点、预算是否发生调整，调整手续是否完备</t>
  </si>
  <si>
    <t>项目未发生调整，得1分，否则得分=调整手续完备的子项目数/发生调整的子项目总数*指标分值*100%</t>
  </si>
  <si>
    <t>项目未调整</t>
  </si>
  <si>
    <t>档案齐全性</t>
  </si>
  <si>
    <t>项目合同书、验收报告、改造档案、技术鉴定等资料是否齐全并及时归档</t>
  </si>
  <si>
    <t>项目档案资料齐全完整且归档及时，得1分，每发现一份重要档案资料未及时归档的，扣0.2分，扣完为止。</t>
  </si>
  <si>
    <t>项目单位对招投标文件、相关合同、项目相关技术文件资料等文件资料进行统一收集，专人管理。档案齐全。</t>
  </si>
  <si>
    <t>产出</t>
  </si>
  <si>
    <t>产出数量</t>
  </si>
  <si>
    <t>实际完成率</t>
  </si>
  <si>
    <t>对照绩效目标，对项目实际完成率进行评价</t>
  </si>
  <si>
    <t>该项指标满分10分。指标分值=实际完成数/计划完成数*指标满分值*100%，指标得分不超过10分。</t>
  </si>
  <si>
    <t>实际完成率100%。2018年贫困村饮用水水源地保护项目计划涉及桑村镇、山城办、凫城镇、北庄镇、徐庄镇、水泉镇、城头镇、冯卯镇、店子镇等9个镇街的63个村庄，实际完成桑村镇、山城办、凫城镇、北庄镇、徐庄镇、水泉镇、城头镇、冯卯镇、店子镇等9个镇街的63个村庄交通警示牌安装252个、界标安装252个、宣传牌安装126个、完善保护区内导流系统63套、清除保护区内杂草草垛63处，实际完成率100%。并于2018年11月进行了验收，出具了验收报告，验收合格率100%。</t>
  </si>
  <si>
    <t>产出质量</t>
  </si>
  <si>
    <t>项目建设完成的质量情况</t>
  </si>
  <si>
    <t>项目建设质量的完成情况</t>
  </si>
  <si>
    <t>项目建设完成质量好，得5分，每发现一处验收不合格或存在其他质量问题的，扣0.5分，扣完为止。</t>
  </si>
  <si>
    <t>验收程序规范性</t>
  </si>
  <si>
    <t>对项目验收程序是否规范、验收报告内容是否合理进行评价</t>
  </si>
  <si>
    <t>项目验收程序规范、质量验收报告内容合理，得5分；发现一处程序不规范或内容不合理的，扣0.5分，扣完为止。</t>
  </si>
  <si>
    <t>产出时效</t>
  </si>
  <si>
    <t>完成及时性</t>
  </si>
  <si>
    <t>按时开工率</t>
  </si>
  <si>
    <t>对照绩效目标，对项目按时开工率进行评价</t>
  </si>
  <si>
    <t>该项指标满分3分。指标分值=按时开工率*指标满分值3分，指标得分不超过3分。</t>
  </si>
  <si>
    <t>评价发现，2018年贫困村饮用水水源地保护项目建设单位按照时间要求及时完成年度设定建设任务。且各项支出均按照合同约定数执行，成本控制有效。</t>
  </si>
  <si>
    <t>按时完工率</t>
  </si>
  <si>
    <t>对照绩效目标，对项目按时完工率进行评价</t>
  </si>
  <si>
    <t>该项指标满分3分。指标分值=按时完工率*指标满分值3分，指标得分不超过3分。</t>
  </si>
  <si>
    <t>产出
成本</t>
  </si>
  <si>
    <t>成本节约率</t>
  </si>
  <si>
    <t>完成项目计划工作目标的实际节约成本与计划成本的比率，用以反映和考核项目的成本节约程度。成本节约率=（计划成本-实际成本）/计划成本*100%</t>
  </si>
  <si>
    <t>成本节约率属于【-10%，+10%】，得4分；
成本节约率属于【-20%，-10%）或（10%，20%】，得2.5分；
成本节约率属于【-30%，-20%）或（20%，30%】，得1分；
否则，不得分。</t>
  </si>
  <si>
    <t>效果</t>
  </si>
  <si>
    <t>项目效益</t>
  </si>
  <si>
    <t>社会
效益</t>
  </si>
  <si>
    <t>用水方便程度</t>
  </si>
  <si>
    <t>对项目实施提高居民用水方便程度情况进行评价</t>
  </si>
  <si>
    <t>该项分值3分。居民取水往返时间不超过10分钟，得3分；10-20分钟之间，得2分；20-30分钟之间，得1分；超过30分钟，得0分。</t>
  </si>
  <si>
    <t>①居民用水更加方便。根据现场调研及项目单位汇报等情况反映，各项目通过水管入户或建立集中供水点（居民取水往返时间不超过10分钟）等措施，提高了居民用水方便程度。
②提高居民生产生活水平。项目实施为居民生活提供了便利，改善了饮用水水质，提高了供水保障程度，改善了居民生产生活条件。</t>
  </si>
  <si>
    <t>提高贫困村居民生产生活水平</t>
  </si>
  <si>
    <t>对项目实施提高贫困村居民生产生活水平程度进行评价</t>
  </si>
  <si>
    <t>该项分值4分。项目实施对居民生产生活水平提高效益显著，得4分；效益较显著，得2.5-3.9分；效益一般，得1.5-2.4分；效益较差，得0-1.4分。</t>
  </si>
  <si>
    <t>生态效益</t>
  </si>
  <si>
    <t>水质提升情况</t>
  </si>
  <si>
    <t>对水质提升情况进行评价</t>
  </si>
  <si>
    <t>该项分值4分。水质合格率高于全省平均水平，指标得分=3分+水质合格提高率*1分；水质合格率低于全省平均水平，指标得分=水质合格提高率=2.5分+水质合格提高率*1分。若水质合格率降低，该项指标不得分。</t>
  </si>
  <si>
    <t>①水质提升程度。通过现场调研及项目单位汇报资料等情况，项目实施单位未提供相应的水质监测报告。
②水源保护情况良好。生态环境局山亭分局制定颁布了《关于建立农村环境综合整治长效管理机制的意见》、《农村环境综合整治长效运行机制》等相关文件，明确了保护区的划分原则，采取了设立地理界标、警示标志和隔离设施等保护措施，现场调研时水源周边未发现污染水源等情况，水源保护效果明显。</t>
  </si>
  <si>
    <t>水资源保护情况</t>
  </si>
  <si>
    <t>对水源保护情况进行评价</t>
  </si>
  <si>
    <t>按规定设立地理界标、警示标志和隔离实施，保护效果好，得3分；否则酌情扣分。</t>
  </si>
  <si>
    <t>可持续影响</t>
  </si>
  <si>
    <t>长效机制健全程度</t>
  </si>
  <si>
    <t>对项目制定的长效运行机制是否健全进行评价</t>
  </si>
  <si>
    <t>该项分值4分。项目可持续运行长效机制健全，后续人财物能够满足项目运行，得4分；较健全得2.5-3.9分；一般，得0.5-2.4分；未建立机制，得0分。</t>
  </si>
  <si>
    <t>项目具有良好的可持续性。一方面，生态环境局山亭分局制定颁布了《关于建立农村环境综合整治长效管理机制的意见》、《农村环境综合整治长效运行机制》等相关文件，项目可持续运行长效机制基本健全。另一方面，通过项目实施，水源水质得到了保护，减少了居民疾病发生率，提高了居民生活水平；节约了水资源，促进了城乡的社会和谐，预期项目后续运行及效益发挥可持续性较高。</t>
  </si>
  <si>
    <t>对供水区域的长期影响</t>
  </si>
  <si>
    <t>对项目对供水区域的长期影响进行评价</t>
  </si>
  <si>
    <t>该项分值4分。项目实施产生的社会效益和环境效益的可持续影响程度显著，得4分；较显著，得2.5-3.9分；一般，得1-2.4分；不显著，得0-0.9分。</t>
  </si>
  <si>
    <t>服务对象满意度</t>
  </si>
  <si>
    <t>受益群众满意度</t>
  </si>
  <si>
    <t>对受益群众满意度进行评价</t>
  </si>
  <si>
    <t>指标得分=满意度*指标满分分值*100%</t>
  </si>
  <si>
    <t>受益群众满意度93.75%。此次评价对枣庄市市民共发放调查问卷共209份，通过对调查问卷进行统计分析，结果显示，受益群众平均满意度为93.75%。农村饮水安全项目得到了受益群众的肯定。</t>
  </si>
  <si>
    <t>评价等级“优”</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</si>
</sst>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sz val="9"/>
      <color theme="1"/>
      <name val="宋体"/>
      <charset val="134"/>
      <scheme val="minor"/>
    </font>
    <font>
      <sz val="18"/>
      <name val="黑体"/>
      <charset val="134"/>
    </font>
    <font>
      <b/>
      <sz val="9"/>
      <name val="宋体"/>
      <charset val="134"/>
    </font>
    <font>
      <sz val="9"/>
      <name val="宋体"/>
      <charset val="134"/>
    </font>
    <font>
      <sz val="9"/>
      <name val="宋体"/>
      <charset val="134"/>
      <scheme val="minor"/>
    </font>
    <font>
      <sz val="9"/>
      <color rgb="FF000000"/>
      <name val="宋体"/>
      <charset val="134"/>
      <scheme val="minor"/>
    </font>
    <font>
      <sz val="11"/>
      <color theme="0"/>
      <name val="宋体"/>
      <charset val="0"/>
      <scheme val="minor"/>
    </font>
    <font>
      <b/>
      <sz val="11"/>
      <color theme="3"/>
      <name val="宋体"/>
      <charset val="134"/>
      <scheme val="minor"/>
    </font>
    <font>
      <sz val="11"/>
      <color rgb="FF9C0006"/>
      <name val="宋体"/>
      <charset val="0"/>
      <scheme val="minor"/>
    </font>
    <font>
      <sz val="12"/>
      <name val="宋体"/>
      <charset val="134"/>
    </font>
    <font>
      <sz val="11"/>
      <color theme="1"/>
      <name val="宋体"/>
      <charset val="0"/>
      <scheme val="minor"/>
    </font>
    <font>
      <sz val="11"/>
      <color rgb="FF9C6500"/>
      <name val="宋体"/>
      <charset val="0"/>
      <scheme val="minor"/>
    </font>
    <font>
      <sz val="11"/>
      <color rgb="FFFA7D00"/>
      <name val="宋体"/>
      <charset val="0"/>
      <scheme val="minor"/>
    </font>
    <font>
      <b/>
      <sz val="13"/>
      <color theme="3"/>
      <name val="宋体"/>
      <charset val="134"/>
      <scheme val="minor"/>
    </font>
    <font>
      <b/>
      <sz val="11"/>
      <color theme="1"/>
      <name val="宋体"/>
      <charset val="0"/>
      <scheme val="minor"/>
    </font>
    <font>
      <u/>
      <sz val="11"/>
      <color rgb="FF0000FF"/>
      <name val="宋体"/>
      <charset val="0"/>
      <scheme val="minor"/>
    </font>
    <font>
      <sz val="11"/>
      <color rgb="FF3F3F76"/>
      <name val="宋体"/>
      <charset val="0"/>
      <scheme val="minor"/>
    </font>
    <font>
      <sz val="11"/>
      <color rgb="FF006100"/>
      <name val="宋体"/>
      <charset val="0"/>
      <scheme val="minor"/>
    </font>
    <font>
      <i/>
      <sz val="11"/>
      <color rgb="FF7F7F7F"/>
      <name val="宋体"/>
      <charset val="0"/>
      <scheme val="minor"/>
    </font>
    <font>
      <b/>
      <sz val="18"/>
      <color theme="3"/>
      <name val="宋体"/>
      <charset val="134"/>
      <scheme val="minor"/>
    </font>
    <font>
      <b/>
      <sz val="11"/>
      <color rgb="FFFA7D00"/>
      <name val="宋体"/>
      <charset val="0"/>
      <scheme val="minor"/>
    </font>
    <font>
      <u/>
      <sz val="11"/>
      <color rgb="FF800080"/>
      <name val="宋体"/>
      <charset val="0"/>
      <scheme val="minor"/>
    </font>
    <font>
      <b/>
      <sz val="11"/>
      <color rgb="FFFFFFFF"/>
      <name val="宋体"/>
      <charset val="0"/>
      <scheme val="minor"/>
    </font>
    <font>
      <sz val="11"/>
      <color rgb="FFFF0000"/>
      <name val="宋体"/>
      <charset val="0"/>
      <scheme val="minor"/>
    </font>
    <font>
      <sz val="11"/>
      <color indexed="8"/>
      <name val="宋体"/>
      <charset val="134"/>
    </font>
    <font>
      <b/>
      <sz val="15"/>
      <color theme="3"/>
      <name val="宋体"/>
      <charset val="134"/>
      <scheme val="minor"/>
    </font>
    <font>
      <b/>
      <sz val="11"/>
      <color rgb="FF3F3F3F"/>
      <name val="宋体"/>
      <charset val="0"/>
      <scheme val="minor"/>
    </font>
  </fonts>
  <fills count="34">
    <fill>
      <patternFill patternType="none"/>
    </fill>
    <fill>
      <patternFill patternType="gray125"/>
    </fill>
    <fill>
      <patternFill patternType="solid">
        <fgColor theme="0" tint="-0.15"/>
        <bgColor indexed="64"/>
      </patternFill>
    </fill>
    <fill>
      <patternFill patternType="solid">
        <fgColor theme="6"/>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7CE"/>
        <bgColor indexed="64"/>
      </patternFill>
    </fill>
    <fill>
      <patternFill patternType="solid">
        <fgColor theme="8" tint="0.599993896298105"/>
        <bgColor indexed="64"/>
      </patternFill>
    </fill>
    <fill>
      <patternFill patternType="solid">
        <fgColor rgb="FFFFEB9C"/>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7"/>
        <bgColor indexed="64"/>
      </patternFill>
    </fill>
    <fill>
      <patternFill patternType="solid">
        <fgColor theme="5" tint="0.799981688894314"/>
        <bgColor indexed="64"/>
      </patternFill>
    </fill>
    <fill>
      <patternFill patternType="solid">
        <fgColor theme="5"/>
        <bgColor indexed="64"/>
      </patternFill>
    </fill>
    <fill>
      <patternFill patternType="solid">
        <fgColor rgb="FFF2F2F2"/>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8"/>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4"/>
        <bgColor indexed="64"/>
      </patternFill>
    </fill>
    <fill>
      <patternFill patternType="solid">
        <fgColor theme="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4"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42" fontId="0" fillId="0" borderId="0" applyFont="0" applyFill="0" applyBorder="0" applyAlignment="0" applyProtection="0">
      <alignment vertical="center"/>
    </xf>
    <xf numFmtId="0" fontId="11" fillId="16" borderId="0" applyNumberFormat="0" applyBorder="0" applyAlignment="0" applyProtection="0">
      <alignment vertical="center"/>
    </xf>
    <xf numFmtId="0" fontId="17" fillId="12"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9"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7" fillId="11"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5" borderId="6" applyNumberFormat="0" applyFont="0" applyAlignment="0" applyProtection="0">
      <alignment vertical="center"/>
    </xf>
    <xf numFmtId="0" fontId="7" fillId="4" borderId="0" applyNumberFormat="0" applyBorder="0" applyAlignment="0" applyProtection="0">
      <alignment vertical="center"/>
    </xf>
    <xf numFmtId="0" fontId="8"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6" fillId="0" borderId="8" applyNumberFormat="0" applyFill="0" applyAlignment="0" applyProtection="0">
      <alignment vertical="center"/>
    </xf>
    <xf numFmtId="0" fontId="14" fillId="0" borderId="8" applyNumberFormat="0" applyFill="0" applyAlignment="0" applyProtection="0">
      <alignment vertical="center"/>
    </xf>
    <xf numFmtId="0" fontId="7" fillId="33" borderId="0" applyNumberFormat="0" applyBorder="0" applyAlignment="0" applyProtection="0">
      <alignment vertical="center"/>
    </xf>
    <xf numFmtId="0" fontId="8" fillId="0" borderId="12" applyNumberFormat="0" applyFill="0" applyAlignment="0" applyProtection="0">
      <alignment vertical="center"/>
    </xf>
    <xf numFmtId="0" fontId="7" fillId="32" borderId="0" applyNumberFormat="0" applyBorder="0" applyAlignment="0" applyProtection="0">
      <alignment vertical="center"/>
    </xf>
    <xf numFmtId="0" fontId="27" fillId="20" borderId="13" applyNumberFormat="0" applyAlignment="0" applyProtection="0">
      <alignment vertical="center"/>
    </xf>
    <xf numFmtId="0" fontId="21" fillId="20" borderId="10" applyNumberFormat="0" applyAlignment="0" applyProtection="0">
      <alignment vertical="center"/>
    </xf>
    <xf numFmtId="0" fontId="23" fillId="24" borderId="11" applyNumberFormat="0" applyAlignment="0" applyProtection="0">
      <alignment vertical="center"/>
    </xf>
    <xf numFmtId="0" fontId="11" fillId="23" borderId="0" applyNumberFormat="0" applyBorder="0" applyAlignment="0" applyProtection="0">
      <alignment vertical="center"/>
    </xf>
    <xf numFmtId="0" fontId="7" fillId="19" borderId="0" applyNumberFormat="0" applyBorder="0" applyAlignment="0" applyProtection="0">
      <alignment vertical="center"/>
    </xf>
    <xf numFmtId="0" fontId="13" fillId="0" borderId="7" applyNumberFormat="0" applyFill="0" applyAlignment="0" applyProtection="0">
      <alignment vertical="center"/>
    </xf>
    <xf numFmtId="0" fontId="15" fillId="0" borderId="9" applyNumberFormat="0" applyFill="0" applyAlignment="0" applyProtection="0">
      <alignment vertical="center"/>
    </xf>
    <xf numFmtId="0" fontId="18" fillId="15" borderId="0" applyNumberFormat="0" applyBorder="0" applyAlignment="0" applyProtection="0">
      <alignment vertical="center"/>
    </xf>
    <xf numFmtId="0" fontId="12" fillId="8" borderId="0" applyNumberFormat="0" applyBorder="0" applyAlignment="0" applyProtection="0">
      <alignment vertical="center"/>
    </xf>
    <xf numFmtId="0" fontId="11" fillId="14" borderId="0" applyNumberFormat="0" applyBorder="0" applyAlignment="0" applyProtection="0">
      <alignment vertical="center"/>
    </xf>
    <xf numFmtId="0" fontId="7" fillId="28" borderId="0" applyNumberFormat="0" applyBorder="0" applyAlignment="0" applyProtection="0">
      <alignment vertical="center"/>
    </xf>
    <xf numFmtId="0" fontId="11" fillId="27" borderId="0" applyNumberFormat="0" applyBorder="0" applyAlignment="0" applyProtection="0">
      <alignment vertical="center"/>
    </xf>
    <xf numFmtId="0" fontId="11" fillId="31" borderId="0" applyNumberFormat="0" applyBorder="0" applyAlignment="0" applyProtection="0">
      <alignment vertical="center"/>
    </xf>
    <xf numFmtId="0" fontId="11" fillId="18" borderId="0" applyNumberFormat="0" applyBorder="0" applyAlignment="0" applyProtection="0">
      <alignment vertical="center"/>
    </xf>
    <xf numFmtId="0" fontId="11" fillId="22" borderId="0" applyNumberFormat="0" applyBorder="0" applyAlignment="0" applyProtection="0">
      <alignment vertical="center"/>
    </xf>
    <xf numFmtId="0" fontId="7" fillId="3" borderId="0" applyNumberFormat="0" applyBorder="0" applyAlignment="0" applyProtection="0">
      <alignment vertical="center"/>
    </xf>
    <xf numFmtId="0" fontId="7" fillId="17" borderId="0" applyNumberFormat="0" applyBorder="0" applyAlignment="0" applyProtection="0">
      <alignment vertical="center"/>
    </xf>
    <xf numFmtId="0" fontId="11" fillId="26" borderId="0" applyNumberFormat="0" applyBorder="0" applyAlignment="0" applyProtection="0">
      <alignment vertical="center"/>
    </xf>
    <xf numFmtId="0" fontId="11" fillId="21" borderId="0" applyNumberFormat="0" applyBorder="0" applyAlignment="0" applyProtection="0">
      <alignment vertical="center"/>
    </xf>
    <xf numFmtId="0" fontId="7" fillId="25" borderId="0" applyNumberFormat="0" applyBorder="0" applyAlignment="0" applyProtection="0">
      <alignment vertical="center"/>
    </xf>
    <xf numFmtId="0" fontId="11" fillId="7" borderId="0" applyNumberFormat="0" applyBorder="0" applyAlignment="0" applyProtection="0">
      <alignment vertical="center"/>
    </xf>
    <xf numFmtId="0" fontId="7" fillId="30" borderId="0" applyNumberFormat="0" applyBorder="0" applyAlignment="0" applyProtection="0">
      <alignment vertical="center"/>
    </xf>
    <xf numFmtId="0" fontId="7" fillId="29" borderId="0" applyNumberFormat="0" applyBorder="0" applyAlignment="0" applyProtection="0">
      <alignment vertical="center"/>
    </xf>
    <xf numFmtId="0" fontId="11" fillId="10" borderId="0" applyNumberFormat="0" applyBorder="0" applyAlignment="0" applyProtection="0">
      <alignment vertical="center"/>
    </xf>
    <xf numFmtId="0" fontId="7" fillId="13" borderId="0" applyNumberFormat="0" applyBorder="0" applyAlignment="0" applyProtection="0">
      <alignment vertical="center"/>
    </xf>
    <xf numFmtId="0" fontId="10" fillId="0" borderId="0">
      <alignment vertical="center"/>
    </xf>
    <xf numFmtId="0" fontId="10" fillId="0" borderId="0">
      <alignment vertical="center"/>
    </xf>
    <xf numFmtId="0" fontId="25" fillId="0" borderId="0">
      <alignment vertical="center"/>
    </xf>
  </cellStyleXfs>
  <cellXfs count="33">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left" vertical="center" wrapText="1"/>
    </xf>
    <xf numFmtId="0" fontId="2" fillId="0"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49"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1" xfId="49" applyFont="1" applyFill="1" applyBorder="1" applyAlignment="1">
      <alignment horizontal="center" vertical="center" wrapText="1"/>
    </xf>
    <xf numFmtId="0" fontId="5" fillId="0" borderId="1" xfId="49" applyFont="1" applyFill="1" applyBorder="1" applyAlignment="1">
      <alignment vertical="center" wrapText="1"/>
    </xf>
    <xf numFmtId="0" fontId="6" fillId="0" borderId="1" xfId="50" applyFont="1" applyFill="1" applyBorder="1" applyAlignment="1">
      <alignment horizontal="center" vertical="center" wrapText="1"/>
    </xf>
    <xf numFmtId="0" fontId="6" fillId="0" borderId="1" xfId="50" applyFont="1" applyFill="1" applyBorder="1" applyAlignment="1">
      <alignment vertical="center" wrapText="1"/>
    </xf>
    <xf numFmtId="0" fontId="3" fillId="0" borderId="1" xfId="0" applyFont="1" applyFill="1" applyBorder="1" applyAlignment="1">
      <alignment horizontal="center" vertical="center" wrapText="1"/>
    </xf>
    <xf numFmtId="0" fontId="2" fillId="0" borderId="0" xfId="0" applyFont="1" applyFill="1" applyAlignment="1">
      <alignment horizontal="left" vertical="center" wrapText="1"/>
    </xf>
    <xf numFmtId="0" fontId="3" fillId="2" borderId="5" xfId="0" applyFont="1" applyFill="1" applyBorder="1" applyAlignment="1">
      <alignment horizontal="center" vertical="center" wrapText="1"/>
    </xf>
    <xf numFmtId="0" fontId="4" fillId="0" borderId="1" xfId="49" applyFont="1" applyFill="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4" fillId="0" borderId="4" xfId="49" applyFont="1" applyFill="1" applyBorder="1" applyAlignment="1">
      <alignment horizontal="left" vertical="center" wrapText="1"/>
    </xf>
    <xf numFmtId="0" fontId="5" fillId="0" borderId="1" xfId="49" applyFont="1" applyFill="1" applyBorder="1" applyAlignment="1">
      <alignment horizontal="left" vertical="center" wrapText="1"/>
    </xf>
    <xf numFmtId="0" fontId="4" fillId="0" borderId="1" xfId="0" applyFont="1" applyFill="1" applyBorder="1" applyAlignment="1">
      <alignment horizontal="left" vertical="center" wrapText="1"/>
    </xf>
    <xf numFmtId="0" fontId="6" fillId="0" borderId="1" xfId="50" applyFont="1" applyFill="1" applyBorder="1" applyAlignment="1">
      <alignment horizontal="left" vertical="center" wrapText="1"/>
    </xf>
    <xf numFmtId="0" fontId="1" fillId="0" borderId="1" xfId="50" applyFont="1" applyFill="1" applyBorder="1" applyAlignment="1">
      <alignment horizontal="left" vertical="center" wrapText="1"/>
    </xf>
    <xf numFmtId="0" fontId="3" fillId="0" borderId="1" xfId="0" applyFont="1" applyFill="1" applyBorder="1" applyAlignment="1">
      <alignment horizontal="left" vertical="center" wrapText="1"/>
    </xf>
    <xf numFmtId="0" fontId="1" fillId="0" borderId="1" xfId="0" applyFont="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绩效考评指标(4.1）" xfId="49"/>
    <cellStyle name="常规 2" xfId="50"/>
    <cellStyle name="常规_2009年现代农业项目评审表（定稿）"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8"/>
  <sheetViews>
    <sheetView tabSelected="1" topLeftCell="A37" workbookViewId="0">
      <selection activeCell="M38" sqref="M38"/>
    </sheetView>
  </sheetViews>
  <sheetFormatPr defaultColWidth="9" defaultRowHeight="14.4"/>
  <cols>
    <col min="1" max="1" width="5.35185185185185" customWidth="1"/>
    <col min="2" max="2" width="5.30555555555556" customWidth="1"/>
    <col min="3" max="3" width="4.88888888888889" customWidth="1"/>
    <col min="4" max="4" width="5.30555555555556" customWidth="1"/>
    <col min="5" max="5" width="6.82407407407407" customWidth="1"/>
    <col min="6" max="6" width="5.41666666666667" customWidth="1"/>
    <col min="7" max="7" width="7.96296296296296" customWidth="1"/>
    <col min="8" max="8" width="5.19444444444444" customWidth="1"/>
    <col min="9" max="9" width="22.9259259259259" style="3" customWidth="1"/>
    <col min="10" max="10" width="34.2407407407407" style="3" customWidth="1"/>
    <col min="11" max="11" width="4.33333333333333" style="4" customWidth="1"/>
    <col min="12" max="12" width="41.037037037037" style="5" customWidth="1"/>
    <col min="13" max="13" width="11.3333333333333"/>
  </cols>
  <sheetData>
    <row r="1" spans="1:2">
      <c r="A1" s="3" t="s">
        <v>0</v>
      </c>
      <c r="B1" s="3"/>
    </row>
    <row r="2" ht="29.4" customHeight="1" spans="1:12">
      <c r="A2" s="6" t="s">
        <v>1</v>
      </c>
      <c r="B2" s="6"/>
      <c r="C2" s="6"/>
      <c r="D2" s="6"/>
      <c r="E2" s="6"/>
      <c r="F2" s="6"/>
      <c r="G2" s="6"/>
      <c r="H2" s="6"/>
      <c r="I2" s="18"/>
      <c r="J2" s="18"/>
      <c r="K2" s="6"/>
      <c r="L2" s="18"/>
    </row>
    <row r="3" s="1" customFormat="1" ht="18" customHeight="1" spans="1:12">
      <c r="A3" s="7" t="s">
        <v>2</v>
      </c>
      <c r="B3" s="7"/>
      <c r="C3" s="7" t="s">
        <v>3</v>
      </c>
      <c r="D3" s="7"/>
      <c r="E3" s="7" t="s">
        <v>4</v>
      </c>
      <c r="F3" s="7"/>
      <c r="G3" s="7" t="s">
        <v>5</v>
      </c>
      <c r="H3" s="7"/>
      <c r="I3" s="7" t="s">
        <v>6</v>
      </c>
      <c r="J3" s="19" t="s">
        <v>7</v>
      </c>
      <c r="K3" s="19" t="s">
        <v>8</v>
      </c>
      <c r="L3" s="19" t="s">
        <v>9</v>
      </c>
    </row>
    <row r="4" s="1" customFormat="1" ht="18" customHeight="1" spans="1:12">
      <c r="A4" s="7" t="s">
        <v>10</v>
      </c>
      <c r="B4" s="7" t="s">
        <v>11</v>
      </c>
      <c r="C4" s="7" t="s">
        <v>10</v>
      </c>
      <c r="D4" s="7" t="s">
        <v>11</v>
      </c>
      <c r="E4" s="7" t="s">
        <v>10</v>
      </c>
      <c r="F4" s="7" t="s">
        <v>11</v>
      </c>
      <c r="G4" s="7" t="s">
        <v>10</v>
      </c>
      <c r="H4" s="7" t="s">
        <v>11</v>
      </c>
      <c r="I4" s="7"/>
      <c r="J4" s="19"/>
      <c r="K4" s="19"/>
      <c r="L4" s="19"/>
    </row>
    <row r="5" s="1" customFormat="1" ht="44" customHeight="1" spans="1:12">
      <c r="A5" s="8" t="s">
        <v>12</v>
      </c>
      <c r="B5" s="8">
        <v>15</v>
      </c>
      <c r="C5" s="8" t="s">
        <v>13</v>
      </c>
      <c r="D5" s="8">
        <v>4</v>
      </c>
      <c r="E5" s="9" t="s">
        <v>14</v>
      </c>
      <c r="F5" s="9">
        <v>1</v>
      </c>
      <c r="G5" s="10" t="s">
        <v>15</v>
      </c>
      <c r="H5" s="10" t="s">
        <v>15</v>
      </c>
      <c r="I5" s="20" t="s">
        <v>16</v>
      </c>
      <c r="J5" s="20" t="s">
        <v>17</v>
      </c>
      <c r="K5" s="21">
        <v>1</v>
      </c>
      <c r="L5" s="22" t="s">
        <v>18</v>
      </c>
    </row>
    <row r="6" s="1" customFormat="1" ht="41" customHeight="1" spans="1:12">
      <c r="A6" s="11"/>
      <c r="B6" s="11"/>
      <c r="C6" s="11"/>
      <c r="D6" s="11"/>
      <c r="E6" s="8" t="s">
        <v>19</v>
      </c>
      <c r="F6" s="8">
        <v>3</v>
      </c>
      <c r="G6" s="10" t="s">
        <v>20</v>
      </c>
      <c r="H6" s="10">
        <v>1</v>
      </c>
      <c r="I6" s="20" t="s">
        <v>21</v>
      </c>
      <c r="J6" s="20" t="s">
        <v>22</v>
      </c>
      <c r="K6" s="21">
        <v>1</v>
      </c>
      <c r="L6" s="23" t="s">
        <v>23</v>
      </c>
    </row>
    <row r="7" s="1" customFormat="1" ht="41" customHeight="1" spans="1:12">
      <c r="A7" s="11"/>
      <c r="B7" s="11"/>
      <c r="C7" s="11"/>
      <c r="D7" s="11"/>
      <c r="E7" s="11"/>
      <c r="F7" s="11"/>
      <c r="G7" s="10" t="s">
        <v>24</v>
      </c>
      <c r="H7" s="10">
        <v>1</v>
      </c>
      <c r="I7" s="20" t="s">
        <v>25</v>
      </c>
      <c r="J7" s="20" t="s">
        <v>26</v>
      </c>
      <c r="K7" s="21">
        <v>1</v>
      </c>
      <c r="L7" s="24"/>
    </row>
    <row r="8" s="1" customFormat="1" ht="41" customHeight="1" spans="1:12">
      <c r="A8" s="11"/>
      <c r="B8" s="11"/>
      <c r="C8" s="12"/>
      <c r="D8" s="12"/>
      <c r="E8" s="12"/>
      <c r="F8" s="12"/>
      <c r="G8" s="10" t="s">
        <v>27</v>
      </c>
      <c r="H8" s="10">
        <v>1</v>
      </c>
      <c r="I8" s="20" t="s">
        <v>28</v>
      </c>
      <c r="J8" s="20" t="s">
        <v>29</v>
      </c>
      <c r="K8" s="21">
        <v>1</v>
      </c>
      <c r="L8" s="25"/>
    </row>
    <row r="9" s="1" customFormat="1" ht="68" customHeight="1" spans="1:12">
      <c r="A9" s="11"/>
      <c r="B9" s="11"/>
      <c r="C9" s="8" t="s">
        <v>30</v>
      </c>
      <c r="D9" s="9">
        <v>4</v>
      </c>
      <c r="E9" s="8" t="s">
        <v>31</v>
      </c>
      <c r="F9" s="9">
        <v>2</v>
      </c>
      <c r="G9" s="10" t="s">
        <v>32</v>
      </c>
      <c r="H9" s="10" t="s">
        <v>15</v>
      </c>
      <c r="I9" s="20" t="s">
        <v>33</v>
      </c>
      <c r="J9" s="20" t="s">
        <v>34</v>
      </c>
      <c r="K9" s="21">
        <v>2</v>
      </c>
      <c r="L9" s="23" t="s">
        <v>35</v>
      </c>
    </row>
    <row r="10" s="1" customFormat="1" ht="68" customHeight="1" spans="1:12">
      <c r="A10" s="11"/>
      <c r="B10" s="11"/>
      <c r="C10" s="11"/>
      <c r="D10" s="9"/>
      <c r="E10" s="8" t="s">
        <v>36</v>
      </c>
      <c r="F10" s="9">
        <v>2</v>
      </c>
      <c r="G10" s="10" t="s">
        <v>37</v>
      </c>
      <c r="H10" s="10" t="s">
        <v>15</v>
      </c>
      <c r="I10" s="20" t="s">
        <v>38</v>
      </c>
      <c r="J10" s="20" t="s">
        <v>39</v>
      </c>
      <c r="K10" s="21">
        <v>2</v>
      </c>
      <c r="L10" s="25"/>
    </row>
    <row r="11" s="1" customFormat="1" ht="82" customHeight="1" spans="1:12">
      <c r="A11" s="11"/>
      <c r="B11" s="11"/>
      <c r="C11" s="8" t="s">
        <v>40</v>
      </c>
      <c r="D11" s="8">
        <v>7</v>
      </c>
      <c r="E11" s="9" t="s">
        <v>41</v>
      </c>
      <c r="F11" s="9">
        <v>3</v>
      </c>
      <c r="G11" s="9" t="s">
        <v>15</v>
      </c>
      <c r="H11" s="10" t="s">
        <v>15</v>
      </c>
      <c r="I11" s="20" t="s">
        <v>42</v>
      </c>
      <c r="J11" s="20" t="s">
        <v>43</v>
      </c>
      <c r="K11" s="21">
        <v>3</v>
      </c>
      <c r="L11" s="23" t="s">
        <v>44</v>
      </c>
    </row>
    <row r="12" s="1" customFormat="1" ht="33" customHeight="1" spans="1:12">
      <c r="A12" s="11"/>
      <c r="B12" s="11"/>
      <c r="C12" s="11"/>
      <c r="D12" s="11"/>
      <c r="E12" s="8" t="s">
        <v>45</v>
      </c>
      <c r="F12" s="8">
        <v>4</v>
      </c>
      <c r="G12" s="9" t="s">
        <v>46</v>
      </c>
      <c r="H12" s="10">
        <v>2</v>
      </c>
      <c r="I12" s="20" t="s">
        <v>47</v>
      </c>
      <c r="J12" s="20" t="s">
        <v>48</v>
      </c>
      <c r="K12" s="21">
        <v>2</v>
      </c>
      <c r="L12" s="24"/>
    </row>
    <row r="13" s="1" customFormat="1" ht="48" customHeight="1" spans="1:12">
      <c r="A13" s="12"/>
      <c r="B13" s="12"/>
      <c r="C13" s="12"/>
      <c r="D13" s="12"/>
      <c r="E13" s="12"/>
      <c r="F13" s="12"/>
      <c r="G13" s="10" t="s">
        <v>49</v>
      </c>
      <c r="H13" s="10">
        <v>2</v>
      </c>
      <c r="I13" s="20" t="s">
        <v>50</v>
      </c>
      <c r="J13" s="20" t="s">
        <v>51</v>
      </c>
      <c r="K13" s="21">
        <v>2</v>
      </c>
      <c r="L13" s="25"/>
    </row>
    <row r="14" s="1" customFormat="1" ht="56" customHeight="1" spans="1:12">
      <c r="A14" s="9" t="s">
        <v>52</v>
      </c>
      <c r="B14" s="9">
        <v>25</v>
      </c>
      <c r="C14" s="9" t="s">
        <v>53</v>
      </c>
      <c r="D14" s="9">
        <v>12</v>
      </c>
      <c r="E14" s="9" t="s">
        <v>54</v>
      </c>
      <c r="F14" s="9">
        <v>3</v>
      </c>
      <c r="G14" s="10" t="s">
        <v>15</v>
      </c>
      <c r="H14" s="10" t="s">
        <v>15</v>
      </c>
      <c r="I14" s="20" t="s">
        <v>55</v>
      </c>
      <c r="J14" s="20" t="s">
        <v>56</v>
      </c>
      <c r="K14" s="21">
        <v>3</v>
      </c>
      <c r="L14" s="22" t="s">
        <v>57</v>
      </c>
    </row>
    <row r="15" s="1" customFormat="1" ht="56" customHeight="1" spans="1:12">
      <c r="A15" s="9"/>
      <c r="B15" s="9"/>
      <c r="C15" s="9"/>
      <c r="D15" s="9"/>
      <c r="E15" s="9" t="s">
        <v>58</v>
      </c>
      <c r="F15" s="9">
        <v>3</v>
      </c>
      <c r="G15" s="10" t="s">
        <v>15</v>
      </c>
      <c r="H15" s="10" t="s">
        <v>15</v>
      </c>
      <c r="I15" s="20" t="s">
        <v>59</v>
      </c>
      <c r="J15" s="20" t="s">
        <v>60</v>
      </c>
      <c r="K15" s="21">
        <v>3</v>
      </c>
      <c r="L15" s="22" t="s">
        <v>61</v>
      </c>
    </row>
    <row r="16" s="1" customFormat="1" ht="90" customHeight="1" spans="1:12">
      <c r="A16" s="9"/>
      <c r="B16" s="9"/>
      <c r="C16" s="9"/>
      <c r="D16" s="9"/>
      <c r="E16" s="9" t="s">
        <v>62</v>
      </c>
      <c r="F16" s="9">
        <v>6</v>
      </c>
      <c r="G16" s="10" t="s">
        <v>15</v>
      </c>
      <c r="H16" s="10" t="s">
        <v>15</v>
      </c>
      <c r="I16" s="20" t="s">
        <v>63</v>
      </c>
      <c r="J16" s="20" t="s">
        <v>64</v>
      </c>
      <c r="K16" s="21">
        <v>6</v>
      </c>
      <c r="L16" s="22" t="s">
        <v>65</v>
      </c>
    </row>
    <row r="17" s="1" customFormat="1" ht="55" customHeight="1" spans="1:12">
      <c r="A17" s="9"/>
      <c r="B17" s="9"/>
      <c r="C17" s="9" t="s">
        <v>66</v>
      </c>
      <c r="D17" s="9">
        <v>13</v>
      </c>
      <c r="E17" s="9" t="s">
        <v>67</v>
      </c>
      <c r="F17" s="9">
        <v>2</v>
      </c>
      <c r="G17" s="10" t="s">
        <v>68</v>
      </c>
      <c r="H17" s="10">
        <v>1</v>
      </c>
      <c r="I17" s="26" t="s">
        <v>69</v>
      </c>
      <c r="J17" s="20" t="s">
        <v>70</v>
      </c>
      <c r="K17" s="21">
        <v>1</v>
      </c>
      <c r="L17" s="23" t="s">
        <v>71</v>
      </c>
    </row>
    <row r="18" s="1" customFormat="1" ht="55" customHeight="1" spans="1:12">
      <c r="A18" s="9"/>
      <c r="B18" s="9"/>
      <c r="C18" s="9"/>
      <c r="D18" s="9"/>
      <c r="E18" s="9"/>
      <c r="F18" s="9"/>
      <c r="G18" s="10" t="s">
        <v>72</v>
      </c>
      <c r="H18" s="10">
        <v>1</v>
      </c>
      <c r="I18" s="26" t="s">
        <v>73</v>
      </c>
      <c r="J18" s="20" t="s">
        <v>74</v>
      </c>
      <c r="K18" s="21">
        <v>1</v>
      </c>
      <c r="L18" s="25"/>
    </row>
    <row r="19" s="1" customFormat="1" ht="55" customHeight="1" spans="1:12">
      <c r="A19" s="9"/>
      <c r="B19" s="9"/>
      <c r="C19" s="9"/>
      <c r="D19" s="9"/>
      <c r="E19" s="9" t="s">
        <v>75</v>
      </c>
      <c r="F19" s="9">
        <v>11</v>
      </c>
      <c r="G19" s="10" t="s">
        <v>76</v>
      </c>
      <c r="H19" s="10">
        <v>2</v>
      </c>
      <c r="I19" s="20" t="s">
        <v>77</v>
      </c>
      <c r="J19" s="20" t="s">
        <v>78</v>
      </c>
      <c r="K19" s="21">
        <v>1</v>
      </c>
      <c r="L19" s="22" t="s">
        <v>79</v>
      </c>
    </row>
    <row r="20" s="1" customFormat="1" ht="90" customHeight="1" spans="1:12">
      <c r="A20" s="9"/>
      <c r="B20" s="9"/>
      <c r="C20" s="9"/>
      <c r="D20" s="9"/>
      <c r="E20" s="9"/>
      <c r="F20" s="9"/>
      <c r="G20" s="10" t="s">
        <v>80</v>
      </c>
      <c r="H20" s="10">
        <v>3</v>
      </c>
      <c r="I20" s="20" t="s">
        <v>81</v>
      </c>
      <c r="J20" s="20" t="s">
        <v>82</v>
      </c>
      <c r="K20" s="21">
        <v>3</v>
      </c>
      <c r="L20" s="22" t="s">
        <v>83</v>
      </c>
    </row>
    <row r="21" s="1" customFormat="1" ht="68" customHeight="1" spans="1:12">
      <c r="A21" s="9"/>
      <c r="B21" s="9"/>
      <c r="C21" s="9"/>
      <c r="D21" s="9"/>
      <c r="E21" s="9"/>
      <c r="F21" s="9"/>
      <c r="G21" s="10" t="s">
        <v>84</v>
      </c>
      <c r="H21" s="10">
        <v>2</v>
      </c>
      <c r="I21" s="20" t="s">
        <v>85</v>
      </c>
      <c r="J21" s="20" t="s">
        <v>86</v>
      </c>
      <c r="K21" s="21">
        <v>2</v>
      </c>
      <c r="L21" s="22" t="s">
        <v>87</v>
      </c>
    </row>
    <row r="22" s="1" customFormat="1" ht="57" customHeight="1" spans="1:12">
      <c r="A22" s="9" t="s">
        <v>88</v>
      </c>
      <c r="B22" s="9" t="s">
        <v>88</v>
      </c>
      <c r="C22" s="9" t="s">
        <v>88</v>
      </c>
      <c r="D22" s="9" t="s">
        <v>88</v>
      </c>
      <c r="E22" s="9" t="s">
        <v>88</v>
      </c>
      <c r="F22" s="9" t="s">
        <v>88</v>
      </c>
      <c r="G22" s="10" t="s">
        <v>89</v>
      </c>
      <c r="H22" s="10">
        <v>2</v>
      </c>
      <c r="I22" s="20" t="s">
        <v>90</v>
      </c>
      <c r="J22" s="20" t="s">
        <v>91</v>
      </c>
      <c r="K22" s="21">
        <v>1</v>
      </c>
      <c r="L22" s="22" t="s">
        <v>92</v>
      </c>
    </row>
    <row r="23" s="1" customFormat="1" ht="49" customHeight="1" spans="1:12">
      <c r="A23" s="9"/>
      <c r="B23" s="9"/>
      <c r="C23" s="9"/>
      <c r="D23" s="9"/>
      <c r="E23" s="9"/>
      <c r="F23" s="9"/>
      <c r="G23" s="10" t="s">
        <v>93</v>
      </c>
      <c r="H23" s="10">
        <v>1</v>
      </c>
      <c r="I23" s="20" t="s">
        <v>94</v>
      </c>
      <c r="J23" s="20" t="s">
        <v>95</v>
      </c>
      <c r="K23" s="21">
        <v>1</v>
      </c>
      <c r="L23" s="22" t="s">
        <v>96</v>
      </c>
    </row>
    <row r="24" s="1" customFormat="1" ht="49" customHeight="1" spans="1:12">
      <c r="A24" s="9"/>
      <c r="B24" s="9"/>
      <c r="C24" s="9"/>
      <c r="D24" s="9"/>
      <c r="E24" s="9"/>
      <c r="F24" s="9"/>
      <c r="G24" s="10" t="s">
        <v>97</v>
      </c>
      <c r="H24" s="10">
        <v>1</v>
      </c>
      <c r="I24" s="20" t="s">
        <v>98</v>
      </c>
      <c r="J24" s="20" t="s">
        <v>99</v>
      </c>
      <c r="K24" s="21">
        <v>1</v>
      </c>
      <c r="L24" s="22" t="s">
        <v>100</v>
      </c>
    </row>
    <row r="25" s="1" customFormat="1" ht="49" customHeight="1" spans="1:12">
      <c r="A25" s="9" t="s">
        <v>101</v>
      </c>
      <c r="B25" s="9">
        <v>30</v>
      </c>
      <c r="C25" s="9" t="s">
        <v>102</v>
      </c>
      <c r="D25" s="9">
        <v>10</v>
      </c>
      <c r="E25" s="9" t="s">
        <v>103</v>
      </c>
      <c r="F25" s="9">
        <v>10</v>
      </c>
      <c r="G25" s="10" t="s">
        <v>15</v>
      </c>
      <c r="H25" s="10" t="s">
        <v>15</v>
      </c>
      <c r="I25" s="20" t="s">
        <v>104</v>
      </c>
      <c r="J25" s="20" t="s">
        <v>105</v>
      </c>
      <c r="K25" s="21">
        <v>10</v>
      </c>
      <c r="L25" s="23" t="s">
        <v>106</v>
      </c>
    </row>
    <row r="26" s="1" customFormat="1" ht="64" customHeight="1" spans="1:12">
      <c r="A26" s="9"/>
      <c r="B26" s="9"/>
      <c r="C26" s="9" t="s">
        <v>107</v>
      </c>
      <c r="D26" s="9">
        <v>10</v>
      </c>
      <c r="E26" s="10" t="s">
        <v>108</v>
      </c>
      <c r="F26" s="9">
        <v>5</v>
      </c>
      <c r="G26" s="10" t="s">
        <v>15</v>
      </c>
      <c r="H26" s="10" t="s">
        <v>15</v>
      </c>
      <c r="I26" s="20" t="s">
        <v>109</v>
      </c>
      <c r="J26" s="20" t="s">
        <v>110</v>
      </c>
      <c r="K26" s="21">
        <v>5</v>
      </c>
      <c r="L26" s="24"/>
    </row>
    <row r="27" s="1" customFormat="1" ht="49" customHeight="1" spans="1:12">
      <c r="A27" s="9"/>
      <c r="B27" s="9"/>
      <c r="C27" s="9"/>
      <c r="D27" s="9"/>
      <c r="E27" s="10" t="s">
        <v>111</v>
      </c>
      <c r="F27" s="9">
        <v>5</v>
      </c>
      <c r="G27" s="10" t="s">
        <v>15</v>
      </c>
      <c r="H27" s="10" t="s">
        <v>15</v>
      </c>
      <c r="I27" s="20" t="s">
        <v>112</v>
      </c>
      <c r="J27" s="20" t="s">
        <v>113</v>
      </c>
      <c r="K27" s="21">
        <v>5</v>
      </c>
      <c r="L27" s="25"/>
    </row>
    <row r="28" s="1" customFormat="1" ht="40" customHeight="1" spans="1:12">
      <c r="A28" s="9"/>
      <c r="B28" s="9"/>
      <c r="C28" s="8" t="s">
        <v>114</v>
      </c>
      <c r="D28" s="8">
        <v>6</v>
      </c>
      <c r="E28" s="8" t="s">
        <v>115</v>
      </c>
      <c r="F28" s="8">
        <v>6</v>
      </c>
      <c r="G28" s="10" t="s">
        <v>116</v>
      </c>
      <c r="H28" s="10">
        <v>3</v>
      </c>
      <c r="I28" s="20" t="s">
        <v>117</v>
      </c>
      <c r="J28" s="20" t="s">
        <v>118</v>
      </c>
      <c r="K28" s="21">
        <v>3</v>
      </c>
      <c r="L28" s="23" t="s">
        <v>119</v>
      </c>
    </row>
    <row r="29" s="1" customFormat="1" ht="40" customHeight="1" spans="1:12">
      <c r="A29" s="9"/>
      <c r="B29" s="9"/>
      <c r="C29" s="12"/>
      <c r="D29" s="12"/>
      <c r="E29" s="12"/>
      <c r="F29" s="12"/>
      <c r="G29" s="10" t="s">
        <v>120</v>
      </c>
      <c r="H29" s="10">
        <v>3</v>
      </c>
      <c r="I29" s="20" t="s">
        <v>121</v>
      </c>
      <c r="J29" s="20" t="s">
        <v>122</v>
      </c>
      <c r="K29" s="21">
        <v>3</v>
      </c>
      <c r="L29" s="24"/>
    </row>
    <row r="30" s="1" customFormat="1" ht="84" customHeight="1" spans="1:12">
      <c r="A30" s="9"/>
      <c r="B30" s="9"/>
      <c r="C30" s="9" t="s">
        <v>123</v>
      </c>
      <c r="D30" s="9">
        <v>4</v>
      </c>
      <c r="E30" s="9" t="s">
        <v>124</v>
      </c>
      <c r="F30" s="9">
        <v>4</v>
      </c>
      <c r="G30" s="10" t="s">
        <v>15</v>
      </c>
      <c r="H30" s="10" t="s">
        <v>15</v>
      </c>
      <c r="I30" s="20" t="s">
        <v>125</v>
      </c>
      <c r="J30" s="20" t="s">
        <v>126</v>
      </c>
      <c r="K30" s="21">
        <v>4</v>
      </c>
      <c r="L30" s="25"/>
    </row>
    <row r="31" s="1" customFormat="1" ht="48" customHeight="1" spans="1:12">
      <c r="A31" s="8" t="s">
        <v>127</v>
      </c>
      <c r="B31" s="8">
        <v>30</v>
      </c>
      <c r="C31" s="8" t="s">
        <v>128</v>
      </c>
      <c r="D31" s="8">
        <v>30</v>
      </c>
      <c r="E31" s="9" t="s">
        <v>129</v>
      </c>
      <c r="F31" s="8">
        <v>8</v>
      </c>
      <c r="G31" s="13" t="s">
        <v>130</v>
      </c>
      <c r="H31" s="14">
        <v>4</v>
      </c>
      <c r="I31" s="27" t="s">
        <v>131</v>
      </c>
      <c r="J31" s="27" t="s">
        <v>132</v>
      </c>
      <c r="K31" s="21">
        <v>4</v>
      </c>
      <c r="L31" s="23" t="s">
        <v>133</v>
      </c>
    </row>
    <row r="32" s="1" customFormat="1" ht="63" customHeight="1" spans="1:12">
      <c r="A32" s="11"/>
      <c r="B32" s="11"/>
      <c r="C32" s="11"/>
      <c r="D32" s="11"/>
      <c r="E32" s="9"/>
      <c r="F32" s="12"/>
      <c r="G32" s="9" t="s">
        <v>134</v>
      </c>
      <c r="H32" s="9">
        <v>4</v>
      </c>
      <c r="I32" s="28" t="s">
        <v>135</v>
      </c>
      <c r="J32" s="20" t="s">
        <v>136</v>
      </c>
      <c r="K32" s="21">
        <v>4</v>
      </c>
      <c r="L32" s="25"/>
    </row>
    <row r="33" s="1" customFormat="1" ht="75" customHeight="1" spans="1:12">
      <c r="A33" s="11"/>
      <c r="B33" s="11" t="s">
        <v>88</v>
      </c>
      <c r="C33" s="11" t="s">
        <v>88</v>
      </c>
      <c r="D33" s="11" t="s">
        <v>88</v>
      </c>
      <c r="E33" s="11" t="s">
        <v>137</v>
      </c>
      <c r="F33" s="8">
        <v>8</v>
      </c>
      <c r="G33" s="9" t="s">
        <v>138</v>
      </c>
      <c r="H33" s="2">
        <v>4</v>
      </c>
      <c r="I33" s="28" t="s">
        <v>139</v>
      </c>
      <c r="J33" s="20" t="s">
        <v>140</v>
      </c>
      <c r="K33" s="21">
        <v>0</v>
      </c>
      <c r="L33" s="23" t="s">
        <v>141</v>
      </c>
    </row>
    <row r="34" s="1" customFormat="1" ht="42" customHeight="1" spans="1:12">
      <c r="A34" s="11"/>
      <c r="B34" s="11"/>
      <c r="C34" s="11"/>
      <c r="D34" s="11"/>
      <c r="E34" s="12"/>
      <c r="F34" s="12"/>
      <c r="G34" s="9" t="s">
        <v>142</v>
      </c>
      <c r="H34" s="9">
        <v>4</v>
      </c>
      <c r="I34" s="28" t="s">
        <v>143</v>
      </c>
      <c r="J34" s="20" t="s">
        <v>144</v>
      </c>
      <c r="K34" s="21">
        <v>4</v>
      </c>
      <c r="L34" s="25"/>
    </row>
    <row r="35" s="1" customFormat="1" ht="61" customHeight="1" spans="1:12">
      <c r="A35" s="11"/>
      <c r="B35" s="11"/>
      <c r="C35" s="11"/>
      <c r="D35" s="11"/>
      <c r="E35" s="9" t="s">
        <v>145</v>
      </c>
      <c r="F35" s="8">
        <v>6</v>
      </c>
      <c r="G35" s="15" t="s">
        <v>146</v>
      </c>
      <c r="H35" s="16">
        <v>3</v>
      </c>
      <c r="I35" s="29" t="s">
        <v>147</v>
      </c>
      <c r="J35" s="30" t="s">
        <v>148</v>
      </c>
      <c r="K35" s="21">
        <v>3</v>
      </c>
      <c r="L35" s="23" t="s">
        <v>149</v>
      </c>
    </row>
    <row r="36" s="1" customFormat="1" ht="57" customHeight="1" spans="1:12">
      <c r="A36" s="11"/>
      <c r="B36" s="11"/>
      <c r="C36" s="11"/>
      <c r="D36" s="11"/>
      <c r="E36" s="9"/>
      <c r="F36" s="12"/>
      <c r="G36" s="15" t="s">
        <v>150</v>
      </c>
      <c r="H36" s="16">
        <v>3</v>
      </c>
      <c r="I36" s="29" t="s">
        <v>151</v>
      </c>
      <c r="J36" s="29" t="s">
        <v>152</v>
      </c>
      <c r="K36" s="21">
        <v>3</v>
      </c>
      <c r="L36" s="25"/>
    </row>
    <row r="37" s="1" customFormat="1" ht="62" customHeight="1" spans="1:13">
      <c r="A37" s="12"/>
      <c r="B37" s="12"/>
      <c r="C37" s="12"/>
      <c r="D37" s="12"/>
      <c r="E37" s="9" t="s">
        <v>153</v>
      </c>
      <c r="F37" s="9">
        <v>8</v>
      </c>
      <c r="G37" s="9" t="s">
        <v>154</v>
      </c>
      <c r="H37" s="9">
        <v>8</v>
      </c>
      <c r="I37" s="28" t="s">
        <v>155</v>
      </c>
      <c r="J37" s="28" t="s">
        <v>156</v>
      </c>
      <c r="K37" s="21">
        <v>8</v>
      </c>
      <c r="L37" s="22" t="s">
        <v>157</v>
      </c>
      <c r="M37" s="1">
        <f>26/30</f>
        <v>0.866666666666667</v>
      </c>
    </row>
    <row r="38" s="2" customFormat="1" ht="28" customHeight="1" spans="1:12">
      <c r="A38" s="17" t="s">
        <v>8</v>
      </c>
      <c r="B38" s="17"/>
      <c r="C38" s="17"/>
      <c r="D38" s="17"/>
      <c r="E38" s="17"/>
      <c r="F38" s="17"/>
      <c r="G38" s="17"/>
      <c r="H38" s="17"/>
      <c r="I38" s="31"/>
      <c r="J38" s="31"/>
      <c r="K38" s="21">
        <f>SUM(K5:K37)</f>
        <v>94</v>
      </c>
      <c r="L38" s="32" t="s">
        <v>158</v>
      </c>
    </row>
  </sheetData>
  <mergeCells count="66">
    <mergeCell ref="A1:B1"/>
    <mergeCell ref="A2:L2"/>
    <mergeCell ref="A3:B3"/>
    <mergeCell ref="C3:D3"/>
    <mergeCell ref="E3:F3"/>
    <mergeCell ref="G3:H3"/>
    <mergeCell ref="A38:J38"/>
    <mergeCell ref="A5:A13"/>
    <mergeCell ref="A14:A21"/>
    <mergeCell ref="A22:A24"/>
    <mergeCell ref="A25:A30"/>
    <mergeCell ref="A31:A37"/>
    <mergeCell ref="B5:B13"/>
    <mergeCell ref="B14:B21"/>
    <mergeCell ref="B22:B24"/>
    <mergeCell ref="B25:B30"/>
    <mergeCell ref="B31:B37"/>
    <mergeCell ref="C5:C8"/>
    <mergeCell ref="C9:C10"/>
    <mergeCell ref="C11:C13"/>
    <mergeCell ref="C14:C16"/>
    <mergeCell ref="C17:C21"/>
    <mergeCell ref="C22:C24"/>
    <mergeCell ref="C26:C27"/>
    <mergeCell ref="C28:C29"/>
    <mergeCell ref="C31:C37"/>
    <mergeCell ref="D5:D8"/>
    <mergeCell ref="D9:D10"/>
    <mergeCell ref="D11:D13"/>
    <mergeCell ref="D14:D16"/>
    <mergeCell ref="D17:D21"/>
    <mergeCell ref="D22:D24"/>
    <mergeCell ref="D26:D27"/>
    <mergeCell ref="D28:D29"/>
    <mergeCell ref="D31:D37"/>
    <mergeCell ref="E6:E8"/>
    <mergeCell ref="E12:E13"/>
    <mergeCell ref="E17:E18"/>
    <mergeCell ref="E19:E21"/>
    <mergeCell ref="E22:E24"/>
    <mergeCell ref="E28:E29"/>
    <mergeCell ref="E31:E32"/>
    <mergeCell ref="E33:E34"/>
    <mergeCell ref="E35:E36"/>
    <mergeCell ref="F6:F8"/>
    <mergeCell ref="F12:F13"/>
    <mergeCell ref="F17:F18"/>
    <mergeCell ref="F19:F21"/>
    <mergeCell ref="F22:F24"/>
    <mergeCell ref="F28:F29"/>
    <mergeCell ref="F31:F32"/>
    <mergeCell ref="F33:F34"/>
    <mergeCell ref="F35:F36"/>
    <mergeCell ref="I3:I4"/>
    <mergeCell ref="J3:J4"/>
    <mergeCell ref="K3:K4"/>
    <mergeCell ref="L3:L4"/>
    <mergeCell ref="L6:L8"/>
    <mergeCell ref="L9:L10"/>
    <mergeCell ref="L11:L13"/>
    <mergeCell ref="L17:L18"/>
    <mergeCell ref="L25:L27"/>
    <mergeCell ref="L28:L30"/>
    <mergeCell ref="L31:L32"/>
    <mergeCell ref="L33:L34"/>
    <mergeCell ref="L35:L36"/>
  </mergeCells>
  <printOptions horizontalCentered="1"/>
  <pageMargins left="0.314583333333333" right="0.314583333333333" top="0.590277777777778" bottom="0.393055555555556" header="0.393055555555556" footer="0.236111111111111"/>
  <pageSetup paperSize="9" scale="96" fitToHeight="0" orientation="landscape" horizontalDpi="600"/>
  <headerFooter/>
  <rowBreaks count="1" manualBreakCount="1">
    <brk id="30" max="11"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Ночное небо</cp:lastModifiedBy>
  <dcterms:created xsi:type="dcterms:W3CDTF">2020-09-09T03:23:00Z</dcterms:created>
  <dcterms:modified xsi:type="dcterms:W3CDTF">2020-12-20T08:52:57Z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