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Sheet1!$A$4:$Z$177</definedName>
  </definedNames>
  <calcPr calcId="144525"/>
</workbook>
</file>

<file path=xl/sharedStrings.xml><?xml version="1.0" encoding="utf-8"?>
<sst xmlns="http://schemas.openxmlformats.org/spreadsheetml/2006/main" count="1445" uniqueCount="684">
  <si>
    <t>拟上报纳入区级2023年巩固拓展脱贫攻坚成果和乡村振兴项目库的项目</t>
  </si>
  <si>
    <t>序号</t>
  </si>
  <si>
    <t>单位</t>
  </si>
  <si>
    <t>项目名称</t>
  </si>
  <si>
    <t>项目实施主体</t>
  </si>
  <si>
    <t>项目类别</t>
  </si>
  <si>
    <t>建设性质</t>
  </si>
  <si>
    <t>实施地点</t>
  </si>
  <si>
    <t>实施期限</t>
  </si>
  <si>
    <t>项目实施内容
（建设任务）</t>
  </si>
  <si>
    <t>资金规模和筹资方式
(万元)</t>
  </si>
  <si>
    <t>受益对象</t>
  </si>
  <si>
    <t>绩效目标</t>
  </si>
  <si>
    <t>联农带农机制</t>
  </si>
  <si>
    <t>备注</t>
  </si>
  <si>
    <t>种植</t>
  </si>
  <si>
    <t>加工</t>
  </si>
  <si>
    <t>光伏</t>
  </si>
  <si>
    <t>电商</t>
  </si>
  <si>
    <t>旅游</t>
  </si>
  <si>
    <t>基础设施</t>
  </si>
  <si>
    <t>民生保障</t>
  </si>
  <si>
    <t>其他</t>
  </si>
  <si>
    <t>新建</t>
  </si>
  <si>
    <t>改建</t>
  </si>
  <si>
    <t>扩建</t>
  </si>
  <si>
    <t>合计</t>
  </si>
  <si>
    <t>衔接资金</t>
  </si>
  <si>
    <t>其他资金</t>
  </si>
  <si>
    <t>行政村</t>
  </si>
  <si>
    <t>脱贫户</t>
  </si>
  <si>
    <t>山城街道</t>
  </si>
  <si>
    <t>2023年度山城街道海子村光伏电站项目</t>
  </si>
  <si>
    <t>海子村</t>
  </si>
  <si>
    <t>建设50KW光伏发电站及配套设施</t>
  </si>
  <si>
    <t>项目实施后，增加了村集体收入，提升了脱贫成效及群众的满意度。</t>
  </si>
  <si>
    <t>项目收益增加了村集体收入，用于脱贫户巩固提升脱贫成效及村公益事业。</t>
  </si>
  <si>
    <t>2023年度山城街道海子村人居环境提升项目</t>
  </si>
  <si>
    <t>在海子社区办公室南部的居民楼与楼之间的绿化带内栽植阳光玫瑰200颗10年期葡萄苗，利用镀锌钢管焊接建设8个葡萄架，每个葡萄架长35米、宽4.5米、高3.5米。</t>
  </si>
  <si>
    <t>实施后村内环境得到全面改善，提升群众生活、生产、居住条件，村民对项目实施效果满意。</t>
  </si>
  <si>
    <t>改善贫困户及村民生产、生活条件，解决了出行难题。</t>
  </si>
  <si>
    <t>2023年度东水峪村供水改造提升项目</t>
  </si>
  <si>
    <t>东水峪村</t>
  </si>
  <si>
    <t>改建村内自来水主管道8300米，支管道15500米及其他附属设施等。</t>
  </si>
  <si>
    <t>项目实施后，可有效保障供水率，提高饮水质量，保障用水安全，解决了全村群众吃水难题。</t>
  </si>
  <si>
    <t>解决了全村群众吃水难题。</t>
  </si>
  <si>
    <t>2023年度山城街道基础设施建设项目</t>
  </si>
  <si>
    <t>东水峪村、刘庄村、三山前村、吴庄村、小王庄村、库山头村、南岭村、善崮村、中水峪村</t>
  </si>
  <si>
    <t>1、东水峪村新建硬化村西北峪生产路总长900米，宽2米，共1800平方米。2、刘庄村行政村金山子自然村至新村大坑处硬化水泥路长90米，宽4米；前刘自然村新村（安置区）至老村连接硬化水泥路长190米，宽3米；刘庄村西环库路至雪山农场西新建硬化水泥路长225米，宽2米；刘庄村东环库路至谷堆后长180米，宽2米，共1740平方米。3、三山前村五座窑自然村南三岔路口至良山空自然村村中藕池吃长461米，宽4米，共1844平方米。4、吴庄村老朴山自然村郭经启家至吃水井南沟，长240米，宽2米；大理元自然村王峪村、刘修广家至王保现家南，长70米，宽3米；吴庄自然村吴明坤家向南长150米，宽2.5米，樊其家向南150米，宽2米，村内水池向南到吴修亮家长120米，宽4米，共1845平方米。5、小王庄村粉行厂至东山峪长度在616米，宽3米，共1848平方米。6、库山头村南部赵玉堂门前至冯云门前，长265米，宽3米；库山头村北部史美艳门前至史军门前，长190米，宽3米；库山头村东部曹玉斗门前至陈庆泉门前，长230米，宽2米，共1825平方米。7、南岭村老牛口自然村东路南李光英地至南沟，长220米，宽2米；南岭村东南老生产一路路东邵士明地至老生产二路中段石屋，长260米，宽2米；南岭村东南老生产二路口向东沈印付地边至东山界西长280米，宽2米，生产二路南头拐角向南李方胜地至李光亮地边长160米，宽2米，共1840平方米。8、善崮村西广场通往西场的路，长300米，宽4米；善崮村南山通往上山的环山边路，长337.5米，宽2米，共1875平方米。9、中水峪村南至村西路，长240米，宽4米；中水峪西山北至王庄西生产路。长400米，宽2米，共1760平方米。项目总面积16377平方米，路面厚度均为15厘米。</t>
  </si>
  <si>
    <t>2023年度山城街道亲情护理项目</t>
  </si>
  <si>
    <t>山城街道办事处</t>
  </si>
  <si>
    <t>项目计划投入资金65.76万元，对全街道274名老弱病残及失能脱贫人员开展邻里互助、亲情护理，给予生活补助。</t>
  </si>
  <si>
    <t>薄板、驳山头、柴林、东江、东鲁社区、东南庄、东山亭、东山腰、东水峪、段庄、格上村、海子、河崖、横岭埠、后官庄、花泉、刘庄、南官庄、南岭、南庄、朴山、三山前村、沙河头、善堌村、沈庄、石龙口、双山、桃山、王峪、沃里、吴庄村、西鲁、西山亭、小王庄、兴隆庄、岩底、岩店村、岩头、养子峪、枣树岭、中水峪、柱子山</t>
  </si>
  <si>
    <t>项目建成后，能有效解决老弱病残及失能脱贫人员生活照料难的问题，实现互助双方均衣食无忧、吃穿两不愁的双赢结果。</t>
  </si>
  <si>
    <r>
      <t>项目建成后</t>
    </r>
    <r>
      <rPr>
        <sz val="10"/>
        <rFont val="宋体"/>
        <charset val="134"/>
      </rPr>
      <t>，能有效解决老弱病残及失能脱贫人员生活照料难的问题。</t>
    </r>
  </si>
  <si>
    <t>西集镇</t>
  </si>
  <si>
    <t>西集镇亲情护理项目</t>
  </si>
  <si>
    <t>西集镇人民政府</t>
  </si>
  <si>
    <t>针对脱贫户中失能半失能人员，通过亲情护理的方式解决他们的生活困难。</t>
  </si>
  <si>
    <t>全镇约80户脱贫户开展邻亲情护理。</t>
  </si>
  <si>
    <t>解决失能、半失能脱贫人口日常生活难题。</t>
  </si>
  <si>
    <t>卢山口村基础设施建设项目</t>
  </si>
  <si>
    <t>卢山口村</t>
  </si>
  <si>
    <t>村内硬化1859平方米。</t>
  </si>
  <si>
    <t>解决村民生产、生活出行问题</t>
  </si>
  <si>
    <t>提升全村村民与脱贫户生产生活条件，改善五通十有条件。</t>
  </si>
  <si>
    <t>东庄村基础设施建设项目</t>
  </si>
  <si>
    <t>东庄村</t>
  </si>
  <si>
    <t>村内硬化1920平方米。</t>
  </si>
  <si>
    <t>西河岔村基础设施建设项目</t>
  </si>
  <si>
    <t>西河岔村</t>
  </si>
  <si>
    <t>村内铺设柏油路面3182平方米。</t>
  </si>
  <si>
    <t>冯庄村基础设施建设项目</t>
  </si>
  <si>
    <t>冯庄村</t>
  </si>
  <si>
    <t>村内硬化4419平方米。</t>
  </si>
  <si>
    <t>南河岔村基础设施建设项目</t>
  </si>
  <si>
    <t>南河岔村</t>
  </si>
  <si>
    <t>村内道路硬化7209㎡。</t>
  </si>
  <si>
    <t>2023年度西集镇村级基础设施建设项目</t>
  </si>
  <si>
    <t>北官庄村、卢山口村、马庄村、东庄村、伏里村、河南村、南河岔村、西集村、刘庄村、西河岔村、东集村、冯庄村、常山村、南庄村</t>
  </si>
  <si>
    <t>北官庄村村内修路3000平方米，卢山口村村内修路6750平方米，马庄村村内铺设柏油3900平方米，东庄村村内修路5130平方米，伏里村村内修路2820平方米，河南村生产路1000平方米，南河岔村内修路5208平方米，西集村村内修路3687.75平方米，刘庄村村内修路3500平方米，西河岔村内铺设柏油路面3800平方米，东集村村内修路3200平方米，冯庄村村内修路4200平方米，常山村村内修路3468平方米，南庄村村内修路1600平方米。</t>
  </si>
  <si>
    <t>2023年度西集镇村级安装路灯项目</t>
  </si>
  <si>
    <t>东河岔村、河南村</t>
  </si>
  <si>
    <t>东河岔村内安装路灯120盏，河南村村内安装路灯40盏。</t>
  </si>
  <si>
    <t>桑村镇</t>
  </si>
  <si>
    <t>2023年度桑村镇1兆瓦鱼光互补水面光伏发电项目</t>
  </si>
  <si>
    <t>葛庄村、柴林村、黄沟村、白满化</t>
  </si>
  <si>
    <t>桑村镇黄沟村元宝湖</t>
  </si>
  <si>
    <t>建设1兆瓦鱼光互补水面光伏电站</t>
  </si>
  <si>
    <t>葛庄村、柴林村、黄沟村、白满化村</t>
  </si>
  <si>
    <t>改善村集体收入渠道、增加脱贫人口收入保障，为乡村振兴奠定基础。</t>
  </si>
  <si>
    <t>增加村集体收入、持续增加脱贫人口收入，巩固脱贫攻坚成果与乡村振兴相衔接</t>
  </si>
  <si>
    <t>四个村的第一书记资金整合成一个项目</t>
  </si>
  <si>
    <t>2023年度桑村镇光伏发电项目</t>
  </si>
  <si>
    <t>上黄沟村</t>
  </si>
  <si>
    <t>建设1兆瓦光伏电站</t>
  </si>
  <si>
    <t>桑村镇2023年度公共照明服务项目</t>
  </si>
  <si>
    <t>安装太阳能路灯600盏。</t>
  </si>
  <si>
    <t>改善村内的生产生活条件</t>
  </si>
  <si>
    <t>提升全村村民与脱贫户生产生活条件，改善人居环境。</t>
  </si>
  <si>
    <t>2023年度桑村镇上黄沟村、辛庄村基础设施建设项目</t>
  </si>
  <si>
    <t>上黄沟村、辛庄村</t>
  </si>
  <si>
    <t>对上黄沟东山自然村、黄沟村所有村内道路进行硬化，硬化面积3300平方米。对辛庄村村内道路硬化4900平方米</t>
  </si>
  <si>
    <t>2023年度葛庄村道路基础设施建设项目</t>
  </si>
  <si>
    <t>葛庄村</t>
  </si>
  <si>
    <t>桑村镇葛庄村</t>
  </si>
  <si>
    <t>前葛庄村村内道路硬化500平方米，村内道路升级改造铺设沥青路面6300平方米；后葛庄村村内道路硬化5200平方米，村内道路升级改造铺设沥青路面600平方米，以及配套设施。</t>
  </si>
  <si>
    <t>2023年度葛庄村供水设施提升工程</t>
  </si>
  <si>
    <t>后葛庄村新增一眼水井并配套相关设施</t>
  </si>
  <si>
    <t>产生较大社会效益，方便村民生产生活用水以及农田灌溉</t>
  </si>
  <si>
    <t>提升全村村民生活用水以及农田灌溉困难 情况 。</t>
  </si>
  <si>
    <t>桑村镇2023年度葛庄村工程机械购置项目</t>
  </si>
  <si>
    <t>购买挖掘机，相关型号根据具体需求确定。</t>
  </si>
  <si>
    <t>产生经济效益，增加集体收入，惠及村民特别是困难户。</t>
  </si>
  <si>
    <t>桑村镇2023年度上黄沟村生产道路提升工程</t>
  </si>
  <si>
    <t>上黄沟村生产道路道路硬化5000平方米，以及配套设施。</t>
  </si>
  <si>
    <t>桑村镇2023年度上黄沟村甘薯储藏窖建设项目</t>
  </si>
  <si>
    <t>桑村镇上黄沟村</t>
  </si>
  <si>
    <t>上黄沟村生产一组的废弃水塘改造为甘薯窖。</t>
  </si>
  <si>
    <t>桑村镇2023年度上黄沟村东西沟边角经济示范园建设项目</t>
  </si>
  <si>
    <t>上黄沟村东西沟改造为甘薯苗圃或者经济作物种植园区。</t>
  </si>
  <si>
    <t>桑村镇2023年度上黄沟村甘薯初加工工厂建设项目</t>
  </si>
  <si>
    <t>上黄沟村（东山）原养殖场建设为甘薯初加工工厂。</t>
  </si>
  <si>
    <t>桑村镇2023年度张宝庄光伏建设项目</t>
  </si>
  <si>
    <t>张宝庄村</t>
  </si>
  <si>
    <t>1、利用废弃蓄水池建设光伏，实现增收及安全隐患消除。2、利用村委会屋顶及空闲面积架设光伏。</t>
  </si>
  <si>
    <t>桑村镇2023年度张宝庄村基础设施建设项目</t>
  </si>
  <si>
    <t>生产路硬化4000平方米及配套设施。</t>
  </si>
  <si>
    <t>改善村民的生产生活条件</t>
  </si>
  <si>
    <t>2023年度张宝庄村供水设施提升工程</t>
  </si>
  <si>
    <t>张宝庄村新增一眼井并配套相关设施</t>
  </si>
  <si>
    <t>2023年度张宝庄村厂房建设出租项目</t>
  </si>
  <si>
    <t>利用张宝庄可用土地建设厂房8亩用于出租</t>
  </si>
  <si>
    <t>2023年度白满化村道路基础设施提升工程</t>
  </si>
  <si>
    <t>白满化村</t>
  </si>
  <si>
    <t>1.村内主街道路升级改造铺设沥青路面2000米左右，宽度根据实际情况确定，及必要配套设施。
2.村民生活道路混凝土硬化，覆盖常住户街道。</t>
  </si>
  <si>
    <t>2023年度白满化村农田灌溉用水设施提升工程</t>
  </si>
  <si>
    <t>1.修缮已有农田灌溉机井及相关配套设施。
2.新建灌溉机井数眼及相关配套设施。</t>
  </si>
  <si>
    <t>2023年度白满化村工程机械购置项目</t>
  </si>
  <si>
    <t>成立党组织领办工程机械合作社，购买挖掘机，相关型号根据具体需求确定。</t>
  </si>
  <si>
    <t>2023年度白满化村产品加工及配套设施购置项目</t>
  </si>
  <si>
    <t>1.改造已有集体房屋，使之具备厂房条件。
2.成立党组织领办农产品加工合作社，购置农产品加工机械，用于小麦、花生、花椒、山楂、甘薯等当地农产品加工。</t>
  </si>
  <si>
    <t>2023年度白满化村土地流转规模化农业种植项目</t>
  </si>
  <si>
    <t>流转土地，开展高标准农田建设，开展规模化集约化种植。</t>
  </si>
  <si>
    <t>2023年度芹沃村购置工程机械服务项目</t>
  </si>
  <si>
    <t>芹沃村</t>
  </si>
  <si>
    <t>因山亭区桑村镇驻地东南周村南山矿区主要在芹沃村内，有关单位有意对村庄进行回报，且第一书记派出单位与相关工程机械厂家有业务关系，可以获得一定优惠，拟将衔接资金用于购买工程机械（2台挖掘机）创建党支部领办工程机械合作社，通过为矿区提供工程服务承包的方式增加集体收入。</t>
  </si>
  <si>
    <t>通过发展村集体，改善脱贫户生活条件，打好农村共同富裕的坚实基础，创建宜居宜业的和美乡村</t>
  </si>
  <si>
    <t>2023年度芹沃村基础设施建设项目</t>
  </si>
  <si>
    <t>芹沃村村内道路硬化10000平方米，厚度15cm。</t>
  </si>
  <si>
    <t>提升全村村民与贫困户生产生活条件，改善人居环境条件。</t>
  </si>
  <si>
    <t>2023年度柴林村道路基础设施建设工程</t>
  </si>
  <si>
    <t>柴林村</t>
  </si>
  <si>
    <t>柴林、座石庄两个自然村修建3000平方米水泥路，厚度15cm，柏油路7700平方米，厚度5cm。</t>
  </si>
  <si>
    <t>2023年度柴林村供水设施提升工程</t>
  </si>
  <si>
    <t>在柴林村村委、小学、东南部三个位置新打三口水井及配套设施。</t>
  </si>
  <si>
    <t>2023年度蒋沟村基础设施建设项目</t>
  </si>
  <si>
    <t>蒋沟村</t>
  </si>
  <si>
    <t>蒋沟村村北道路硬化6000平方米</t>
  </si>
  <si>
    <t>2023年年度斗城村基础设施建设项目</t>
  </si>
  <si>
    <t>斗城村</t>
  </si>
  <si>
    <t>斗城村村西道路硬化5000平方米</t>
  </si>
  <si>
    <t>2023年度桑村村基础设施建设项目</t>
  </si>
  <si>
    <t>桑村村</t>
  </si>
  <si>
    <t>桑村村村东面道路硬化5000平方米</t>
  </si>
  <si>
    <t>2023年度桑村镇爱心超市项目</t>
  </si>
  <si>
    <t>郭村村</t>
  </si>
  <si>
    <t>对原覆盖村所开展的爱心超市项目继续开展实施</t>
  </si>
  <si>
    <t>郭村、葛庄村</t>
  </si>
  <si>
    <t>持续巩固脱贫群众收入，确保收入稳定。</t>
  </si>
  <si>
    <t>提升脱贫户收入，改善脱贫户生活条件。</t>
  </si>
  <si>
    <t>城头镇</t>
  </si>
  <si>
    <t>2023年度城头镇房庄村基础设施建设项目</t>
  </si>
  <si>
    <t>房庄村</t>
  </si>
  <si>
    <t>计划投资15万元硬化路面1500平方米</t>
  </si>
  <si>
    <t>12户23人</t>
  </si>
  <si>
    <t>完成项目建设任务，及时拨付项目资金，解决出行难问题，方便当地群众日常出行和生活生产</t>
  </si>
  <si>
    <t>通过基础设施提升，改善贫困户生产生活条件，为贫困户增收提供必要条件</t>
  </si>
  <si>
    <t>2023年度城头镇西城头村基础设施建设项目</t>
  </si>
  <si>
    <t>西城头村</t>
  </si>
  <si>
    <t>46户95人</t>
  </si>
  <si>
    <t>2023年度城头镇基础设施建设项目</t>
  </si>
  <si>
    <t>徐洼村、冷泉村、后大宫村、长巷村、时村、房庄村、卞庄村</t>
  </si>
  <si>
    <t>计划投资300万元硬化路面30000平方米</t>
  </si>
  <si>
    <t>196户354人</t>
  </si>
  <si>
    <t>2023年度城头镇高效农业项目</t>
  </si>
  <si>
    <t>东城头村东部</t>
  </si>
  <si>
    <t>利用衔接资金新建日光温室大棚一座，建成后租给龙潭家庭农场使用</t>
  </si>
  <si>
    <t>东城头等村</t>
  </si>
  <si>
    <t>55户105人</t>
  </si>
  <si>
    <t>每年收取租金30万元，用于东城头等村巩固脱贫成效，增加村集体收入。</t>
  </si>
  <si>
    <t>帮扶方式为有劳动能力的贫困户发放扶贫专岗工资，为无劳动能力的贫困户直接发放项目收益</t>
  </si>
  <si>
    <t>冯卯镇</t>
  </si>
  <si>
    <t>冯卯镇2023年亲情护理（邻里互助）项目</t>
  </si>
  <si>
    <t>用于帮助脱贫户中没有自理能力的老弱病残、鳏寡孤独等特殊脱贫户得到特殊照顾。通过特殊脱贫户之间的服务互助，有劳动能力的脱贫户增加工资收入而脱贫，无自理能力的特殊贫困人员得到生活照顾。</t>
  </si>
  <si>
    <t>各村</t>
  </si>
  <si>
    <t>有劳动能力脱贫户在照顾病残成员的同时，通过为互助对象提供服务获得收入而脱贫。</t>
  </si>
  <si>
    <t>家庭内部的亲情互助给予一定补助增加收入。</t>
  </si>
  <si>
    <t>2023年温庄村基础设施建设项目</t>
  </si>
  <si>
    <t>温庄村村民委员会</t>
  </si>
  <si>
    <t>温庄村</t>
  </si>
  <si>
    <t>围绕村内小湖泊建设安全围栏1000米，堰坝砌垒600米，硬化生产道路10cm，约2米宽、500平方米。</t>
  </si>
  <si>
    <t>改善村庄面貌，方便出行，提升群众安全感幸福度</t>
  </si>
  <si>
    <t>堰坝砌垒改善农业生产条件，安全围栏安装保证群众安全，方便群众出行便利。</t>
  </si>
  <si>
    <t>2023年别庄村人居环境整治项目</t>
  </si>
  <si>
    <t>别庄村</t>
  </si>
  <si>
    <t>1、村内河道两侧（为村内主干道）加高挡土墙，统一砌垒花池，进行绿化；架设跨河道小桥（步行桥：长约5米、宽约2米）；河道清淤；购置大垃圾箱5个、240L垃圾桶30个。2、村内大坑（垃圾坑）回填、铺设花砖，开沟新建排水管道。</t>
  </si>
  <si>
    <t>优化村庄环境，方便群众出行便利</t>
  </si>
  <si>
    <t>2023年别庄村道路硬化项目</t>
  </si>
  <si>
    <t>硬化村内C25混凝土道路8983平方米。</t>
  </si>
  <si>
    <t>2023年冯卯镇农用井及配套设施项目</t>
  </si>
  <si>
    <t>别庄村、东岩下村、独古城村</t>
  </si>
  <si>
    <t>别庄村内东北和自然村赵岭分别打农业灌溉用井1眼及配套地下管道约1000米；东岩下村南东山、西山分别打农业灌溉井1眼，配套建设管道、滴管、电缆等设施；独古城村在民宿聚集区南侧打井1眼，配套建设管道等设施。</t>
  </si>
  <si>
    <t>2023年冯卯镇青石村排水渠建设项目</t>
  </si>
  <si>
    <t>青石村</t>
  </si>
  <si>
    <t>新建排水渠1227米，工程主要包括：水泥预制砖渠墙471m³、高压混凝土管安装178米、毛石挡墙152.5m³、土方开挖1595m³、土方回填497.4立方米等。</t>
  </si>
  <si>
    <t>2023年冯卯镇冯卯村农田灌溉井项目</t>
  </si>
  <si>
    <t>冯卯村</t>
  </si>
  <si>
    <t>冯卯村东山原水泥厂附近和岩马水库副坝附近，分别新打农用井1眼，同时配套建设输电线路600米、铺设管道2000米等。</t>
  </si>
  <si>
    <t>2023年冯卯镇独古城村人居环境整治提升项目</t>
  </si>
  <si>
    <t>独古城村</t>
  </si>
  <si>
    <t>主要包括村内水利设施提升：打井1眼及线路、管道、排水渠等配套设施和蓄水池维修；村内残垣断壁修缮；村内主要干道绿化提升；垃圾坑整治；毛石铺地；道路硬化；购置垃圾桶、垃圾分类亭等。</t>
  </si>
  <si>
    <t>2023年冯卯镇地瓜窖项目</t>
  </si>
  <si>
    <t>付庄村</t>
  </si>
  <si>
    <t>在付庄村建设40米*50米，2000平方米的地瓜窖。</t>
  </si>
  <si>
    <t>付庄村
冯卯村
独古城
青石村
陈山村
温庄村</t>
  </si>
  <si>
    <t>年收益约12万元</t>
  </si>
  <si>
    <t>预期实现约12万的年收益，增加收益村村集体增收，收益重点用于巩固脱贫攻坚成果，推动村级公益事业建设；村内群众地瓜种植近千亩，储存后售卖价格提升，增加群众收入；运营后增加付庄村群众临时用工，提高这些群众收入。</t>
  </si>
  <si>
    <t>2023年冯卯镇渔乐园项目</t>
  </si>
  <si>
    <t>冯卯村渔业合作社</t>
  </si>
  <si>
    <t>在冯卯村渔业合作社西建设观赏鱼池5个，人工沙滩1.8亩及内部道路、安全护栏等配套设施。</t>
  </si>
  <si>
    <t>冯卯村
独古城
青石村
陈山村</t>
  </si>
  <si>
    <t>预期实现约12万的年收益，增加村集体收入，重点用于巩固脱贫攻坚成果，推动村级公益事业建设，加快推进乡村振兴</t>
  </si>
  <si>
    <t>2023年青石村光伏发电项目</t>
  </si>
  <si>
    <t>在青石村委会及农户房顶建设154.3KW分布式光伏电站。</t>
  </si>
  <si>
    <t>年收益约6.5万元</t>
  </si>
  <si>
    <t>预期实现约6.5万的年收益，收益重点用于巩固脱贫攻坚成果，推动村级公益事业建设，加快推进乡村振兴。</t>
  </si>
  <si>
    <t>2023年冯卯村光伏发电项目</t>
  </si>
  <si>
    <t>在冯卯村农贸市场大棚棚顶建设141.4KW分布式光伏电站。</t>
  </si>
  <si>
    <t>年收益约6万元</t>
  </si>
  <si>
    <t>预期实现约6万的年收益，收益重点用于巩固脱贫攻坚成果，推动村级公益事业建设，加快推进乡村振兴。</t>
  </si>
  <si>
    <t>2023年陈山村光伏发电项目</t>
  </si>
  <si>
    <t>陈山村</t>
  </si>
  <si>
    <t>在陈山村学校楼顶建设180.4KW分布式光伏电站。</t>
  </si>
  <si>
    <t>年收益约7.5万元</t>
  </si>
  <si>
    <t>预期实现约7.5万的年收益，收益重点用于巩固脱贫攻坚成果，推动村级公益事业建设，加快推进乡村振兴。</t>
  </si>
  <si>
    <t>2023年独古城村民宿配套项目</t>
  </si>
  <si>
    <t>建设民宿服务中心（长13.3米×宽8.7米+长4.3米×宽4.1米）、餐厅（长17.18米×宽6.2米）以及配套建设提升外部环境，壮大发展特色民宿度假旅游，带动经济发展，促进增收。</t>
  </si>
  <si>
    <t>年收益约4.5万元</t>
  </si>
  <si>
    <t>预期实现约4.5万的年收益，收益重点用于巩固脱贫攻坚成果，推动村级公益事业建设，加快推进乡村振兴</t>
  </si>
  <si>
    <t>2023年冯卯村农贸市场大棚项目</t>
  </si>
  <si>
    <t>在冯卯村农贸市场建设钢结构大棚，长100米，宽15米，共1500平方米。</t>
  </si>
  <si>
    <t>提升市场经营环境，方便群众日常生活</t>
  </si>
  <si>
    <t>为周边村庄特别冯卯村群众提供更优质的售卖农副特产的场所，增加群众收入；促进村庄整体环境提升，改善这一区域脏乱差现象。</t>
  </si>
  <si>
    <t>2023年陈山村排水渠建设项目</t>
  </si>
  <si>
    <t>整修村委会南原有排水渠325米，进行清淤开挖、砌垒加固。</t>
  </si>
  <si>
    <t>改善村庄排水情况及人居环境</t>
  </si>
  <si>
    <t>通过排水设施提升，改善村庄排水情况及人居环境，提高脱贫人口生活质量和幸福指数。</t>
  </si>
  <si>
    <t>2023年南赵庄村道路硬化项目</t>
  </si>
  <si>
    <t>南赵庄村</t>
  </si>
  <si>
    <t>硬化村内道路共约1810平方米。
道路1：长200米，宽3.5米，厚度14cm；
道路2：长128米，宽2.5米，厚度10cm；
生产路长225米，宽3.5米，厚度14cm。</t>
  </si>
  <si>
    <t>改善村民生产生活出行条件</t>
  </si>
  <si>
    <t>改善交通状况，提升村民出行条件，给群众生产生活带来便利。</t>
  </si>
  <si>
    <t>以工代赈</t>
  </si>
  <si>
    <t>2023年省派第一书记村道路硬化项目</t>
  </si>
  <si>
    <t>青石村、独古城村、陈山村</t>
  </si>
  <si>
    <t>青石村硬化村生产路共约4475平方米，其中路1：长155米，宽4米，厚度15cm；路2：长390米，宽2.5米，厚度13cm；路3：长250米，宽3米，厚度15cm；路4:长325米，宽2米、长80米，宽2.5米，厚度13cm；路5：长120米，宽2.5米，长145米，宽2米，厚度13cm；路6：长110米，宽3米，厚度13cm；路7：长180米，宽2米，厚度13cm。独古城村硬化村内道路，厚度13cm共2380平方米。其中，道路1：长55米，宽3.5米；道路2：长9米，宽2米；道路3：长210米，宽3.5米；道路4：长82米，宽3.5米
道路5：长70米，宽2.5米；道路6：长38.5米，宽3米；道路7：长71米，宽3.5米；道路8：长52米，宽3.5米；道路9：长90米，宽3.5米；道路10：长32米，宽3.5米。陈山村硬化村内道路厚度13cm，共约1130平方米：其中，道路1：长50米，宽2.8；道路2：长63米，宽5米；生产路长270米，宽3米。</t>
  </si>
  <si>
    <t>2023年区派第一书记帮包村道路硬化项目</t>
  </si>
  <si>
    <t>龙虎坡村、对沟村、张山空村、张庄村、下粉村、百步岭村</t>
  </si>
  <si>
    <t>龙虎坡村硬化村内道路长625米，宽2.5米，厚度13cm，约1563平方米。对沟村硬化村内道路长350米，宽4米，厚度15cm，约1400平方米。张山空村硬化村内道路厚度15cm，共约1337平方米；道路1：长88米，宽4米；道路2：长197米，宽5米。张庄村硬化村内道路长410米，宽3.5米，厚度15cm，约1435平方米。下粉村硬化村生产路长738米，宽2.2米，厚度13cm，约1625平方米。百步岭村硬化村内道路长360米，宽4米，厚度15cm，约1440平方米。</t>
  </si>
  <si>
    <t>店子镇</t>
  </si>
  <si>
    <t>2023年度店子村基础设施建设项目</t>
  </si>
  <si>
    <t>店子村</t>
  </si>
  <si>
    <t>计划使用财政资金50万元，实施村内道路硬化等工程，宽平均约3米，长约1600米</t>
  </si>
  <si>
    <t>改善村民出行条件</t>
  </si>
  <si>
    <t>有效改善村民出行条件，增强贫困群众脱贫信心</t>
  </si>
  <si>
    <t>2023年度安陵村基础设施建设项目</t>
  </si>
  <si>
    <t>安陵村</t>
  </si>
  <si>
    <t>计划使用财政资金120万元，实施村内道路硬化等工程，宽平均约3米，长约3300米。</t>
  </si>
  <si>
    <t>2023年度魏沃村基础设施建设项目</t>
  </si>
  <si>
    <t>魏沃村</t>
  </si>
  <si>
    <t>计划使用财政资金20万元，实施村内道路硬化等工程，宽平均约3米，长约500米</t>
  </si>
  <si>
    <t>2023年度姚营村基础设施建设项目</t>
  </si>
  <si>
    <t>姚营村</t>
  </si>
  <si>
    <t>计划使用财政资金100万元，实施村内道路硬化等工程，宽平均约3米，长约3000米</t>
  </si>
  <si>
    <t>2023年度苑庄村基础设施建设项目</t>
  </si>
  <si>
    <t>苑庄村</t>
  </si>
  <si>
    <t>计划提升村南街铺设沥青面积2480平方米，村西南街道提升铺设沥青面积3360平方米；垒建户门口花池，砌垒路两侧花池800平方米，发展边角经济，实现村民增收。</t>
  </si>
  <si>
    <t>2023年度柳泉村基础设施建设项目</t>
  </si>
  <si>
    <t>柳泉村</t>
  </si>
  <si>
    <t>计划实施修复柳泉村桥梁长10米，宽6米；村南道路路基整理、填土方260立方米，破损混凝土修复等工程，计划购买花草种子绿化种植面积760平方米，绿化补栽提升路两侧，红叶楠球（P1.5m）20棵，红叶石楠球（P1m）600棵，柳树（8cm）600棵。</t>
  </si>
  <si>
    <t>2023年度王河村基础设施建设项目</t>
  </si>
  <si>
    <t>王河村</t>
  </si>
  <si>
    <t>硬化王河村加工车间东墙回填土长67米，宽3.5米，高1.5米,回填土方352立方米，铺设沥青面积383平方；东侧加宽1米，铺设沥青面积91平方米；现有路面车间门口北段长85米，宽6米，南段长90米，宽4米，铺设沥青面积870平方米；加工车间院内硬化长60米，宽23米（减去村委会占地面积98平方米），需硬化面积1282平方米。</t>
  </si>
  <si>
    <t>1.计划实施王河村东道路硬化工程，面积约6735平方米；整理村内环境卫生，村两侧绿化提升，栽植冬青（三年生）约180平方米，红叶石楠球（P1m）约140棵,竹子（2cm）约600棵。2.计划实施王河村西道路沥青铺设，沥青铺设面积3780平方米。</t>
  </si>
  <si>
    <t>2023年度龙虎村基础设施建设项目</t>
  </si>
  <si>
    <t>龙虎村</t>
  </si>
  <si>
    <t>计划使用财政资金60万元，实施村内道路硬化等工程，宽平均约3米，长约2000米</t>
  </si>
  <si>
    <t>2023年度尚河村基础设施建设项目</t>
  </si>
  <si>
    <t>尚河村</t>
  </si>
  <si>
    <t>2023年度高崖村基础设施建设项目</t>
  </si>
  <si>
    <t>高崖村</t>
  </si>
  <si>
    <t>计划使用财政资金90万元，实施村内道路硬化等工程，宽平均约3米，长约3000米</t>
  </si>
  <si>
    <t>2023年度鹁鸽崖村基础设施建设项目</t>
  </si>
  <si>
    <t>鹁鸽崖村</t>
  </si>
  <si>
    <t>2023年度蒋自村基础设施建设项目</t>
  </si>
  <si>
    <t>蒋自崖村</t>
  </si>
  <si>
    <t>计划使用财政资金120万元，实施村内道路硬化等工程，宽平均约3米，长约3300米</t>
  </si>
  <si>
    <t>计划使用财政资金40万，实施村内生产路工程，宽平均为2米，长约1980米，安装路灯60盏</t>
  </si>
  <si>
    <t>改善村民生产生活条件</t>
  </si>
  <si>
    <t>有效改善村民生产条件，增强贫困群众脱贫信心</t>
  </si>
  <si>
    <t>2023年度富川村基础设施建设项目</t>
  </si>
  <si>
    <t>富川村</t>
  </si>
  <si>
    <t>计划使用财政资金100万，实施村内生产路工程，宽平均为3米，长约3300米</t>
  </si>
  <si>
    <t>水泉镇</t>
  </si>
  <si>
    <t>2023年水泉镇基础设施建设项目（一）</t>
  </si>
  <si>
    <t>田坑村、下辛庄存、石盆村、西堌城村、唐岭村</t>
  </si>
  <si>
    <t>1、田坑村硬化村内主干道长500米，宽3米，高15cm，合计1500平米；2、下辛庄村硬化生产路长750米，宽2米，高15cm，合计1500平米；3、石盆村硬化生产路长750米，宽2米，高15cm，合计1500平米；4、西堌城村硬化生产路长750米，宽2米，高15cm，合计1500平米；5、唐岭村硬化村内主干道长500米，宽3米，高15cm，合计1500平米；共计：7500平米。</t>
  </si>
  <si>
    <t>改善村容村貌，提升全村群众居住环境和生产生活条件，进一步巩固拓展脱贫攻坚成果同乡村振兴有效衔接。</t>
  </si>
  <si>
    <t>2023年水泉镇基础设施建设项目（二）</t>
  </si>
  <si>
    <t>峪子村、伏山湾村</t>
  </si>
  <si>
    <t>1、峪子村硬化村内主干道长667米，宽3米，高15cm，合计2001平米；2、伏山湾村硬化村内主干道长667米，宽3米，高15cm，合计2001平米；合计4002平米。</t>
  </si>
  <si>
    <t>2023年云峰山村基础设施建设项目</t>
  </si>
  <si>
    <t>云峰山村</t>
  </si>
  <si>
    <t>灌溉排水网铺设，铺设110毫米PE水管3800米；配件110毫米PE水管阀门18个，110毫米PE水管三通18个，110毫米PE水管转向头18个，砌筑水管控制井18个；修复排水沟4000米；</t>
  </si>
  <si>
    <t>用于满足群众灌溉田地需求，巩固拓展脱贫攻坚成果同乡村振兴有效衔接。</t>
  </si>
  <si>
    <t>2023年水泉镇区派第一书记基础设施建设项目</t>
  </si>
  <si>
    <t>硬化村内道路：田坑村2000平方米、西堌城村1500平方米、唐岭村1530平方米、石盆村1500平方米、下辛庄村1500平米。</t>
  </si>
  <si>
    <t>提升全村村民与脱贫户生产生活条件，改善五通十有条件，方便村民生产出行</t>
  </si>
  <si>
    <t>2023年水泉镇火樱桃品牌推广项目</t>
  </si>
  <si>
    <t>下辛庄村、化石岭村、水泉子、上龙庄</t>
  </si>
  <si>
    <t>规划设计火樱桃手提盒包装；印刷生产火樱桃手提盒出售，产生收益以奖补形式发放到推进区内脱贫户中，预计人均收益300元。</t>
  </si>
  <si>
    <t>引导群众组建樱桃产业协会，注册樱桃商标，带动推进区农业向市场化和产业化发展，促进农业产业结构调整示范园带动功能，为水泉镇及周边区域的樱桃产业发展提供经验，有效带动区域性经济发展。</t>
  </si>
  <si>
    <t>产生收益以奖补形式发放到推进区内脱贫户中，预计人均收益300元。</t>
  </si>
  <si>
    <t>2023年下辛庄村基础设施建设项目</t>
  </si>
  <si>
    <t>水泉子村</t>
  </si>
  <si>
    <t>新修生产路长约1500米，宽2米，约3000㎡</t>
  </si>
  <si>
    <t>2023年李庄村火樱桃集散交易市场项目</t>
  </si>
  <si>
    <t>李庄</t>
  </si>
  <si>
    <t>规划建设火樱桃集散交易市场。对12000平米市场地面硬化，（包括路面平整和回填）；建设2100㎡钢结构棚；搭建火樱桃集散交易市场货架台360m³；安装路灯30个；透水砖铺设</t>
  </si>
  <si>
    <t>项目建成后可带动周边火樱桃产业标准化、集约化、规模化发展，带动农户2079户5599人，脱贫享受政策133户294人增收致富，助力乡村产业振兴题</t>
  </si>
  <si>
    <t>有利于畅通水泉镇火樱批发市场农产品流通渠道，提高流通效率；有利于提升流通的标准化、信息化、集约化水平，引导现代农业生产；有利于增强市场调控能力，促进农产品跨区域调运和区域平衡，对构建农产品现代流通体系具有重要支撑作用。解决历年来水泉镇火樱桃销售市场狭小、占用交通路面等问题。</t>
  </si>
  <si>
    <t>2023年水泉镇省派第一书记水利设施建设项目</t>
  </si>
  <si>
    <t>云峰山村、峪子村</t>
  </si>
  <si>
    <t>一、云峰山村建设灌溉排水网铺设，铺设110毫米PE水管3800米；配件110毫米PE水管阀门18个，110毫米PE水管三通18个，110毫米PE水管转向头18个，砌筑水管控制井18个；修复排水沟4000米。二、峪子村建设1、老门洞村打灌溉用井一座及配套设施；2、南里峪村维修拦河坝、清淤；3、新建拦河坝；4、东黄蒿村铺设灌溉管网、新建5米*5米水池；5、西黄蒿村铺设灌溉管网及安装水泵一个。</t>
  </si>
  <si>
    <t>提升全村村民与脱贫户生产生活条件，改善五通十有条件，建设完成后能覆盖800余亩基本农田的灌溉，解决村内300余户的灌溉问题</t>
  </si>
  <si>
    <t>2023年水泉镇省派第一书记道路硬化项目</t>
  </si>
  <si>
    <t>峪子村、伏山湾村、云峰山村、赵岭村、吉庄村</t>
  </si>
  <si>
    <t>硬化村内道路：峪子村2001平米；伏山湾村2001平米；吉庄村5248平方米；赵岭村3000平米；云峰山村2400平方米。共合计约14650平方米。</t>
  </si>
  <si>
    <t>2023年省派第一书记基础设施建设项目</t>
  </si>
  <si>
    <t>峪子村、云峰山村、赵岭村、吉庄村</t>
  </si>
  <si>
    <t>云峰山村50万元建设：1、爱心食堂一座，整体结构为一层采用砖混结构底圈梁上圈梁，房顶为现浇面，房顶做防水，层高不低于3.8米所有建设外墙粉刷外墙乳胶漆。门窗使用铝合金门窗。室内水电均按要求预留。分厨房、储藏室、餐厅、卫生间等总工程量为240平方。冰柜、空调、座椅板凳、消毒柜等配套设施；2、人居环境提升街面铺设花砖，修筑花池；赵岭村60万元，硬化生产路3250米，宽2米，共约6500平方米；峪子村50万元，硬化村内及生产路5500平方；吉庄村40万元：硬化生产路长2210米，宽2米，厚15cm，共约4420平方米；峪子村50万元：硬化道路长2659米，宽2米，后15cm，共约5318平方米。</t>
  </si>
  <si>
    <t>提升全村村民与脱贫户生产生活条件，改善五通十有条件，方便村民出行</t>
  </si>
  <si>
    <t>2023年袁庄村基础设施建设项目</t>
  </si>
  <si>
    <t>袁庄村</t>
  </si>
  <si>
    <t>建设：1、沥青混凝土路铺设长1400米，宽4米，厚4cm；长800米，宽3米，厚4cm，共8000平方米；2、沥青混凝土、水泥碎石稳定层及整平5300平方米；3、硬化道路长2300米，宽3米，厚15cm，共6900平方米。</t>
  </si>
  <si>
    <t>实现农村人居环境明显改善，村庄环境干净整洁有序，农民群众获得感、幸福感显著增强的行动目标。</t>
  </si>
  <si>
    <t>2023年棠棣峪村基础设施建设项目</t>
  </si>
  <si>
    <t>棠棣峪村</t>
  </si>
  <si>
    <t>利用衔接资金170万元在棠棣峪村建设：沥青混凝土铺设长917米，宽3米，厚4cm，共2751平方米；垃圾分类亭6个；残墙断壁修复500立方米；石板路铺设1000平方米；绿化提升2000平方米；建设菜园600平方米；顺河沿砌垒1000立方米；建设花池200立方米。</t>
  </si>
  <si>
    <t>2023年上龙庄村、下龙庄村基础设施建设项目</t>
  </si>
  <si>
    <t>上龙庄村、下龙庄村</t>
  </si>
  <si>
    <t>上龙庄75万元建设：1、沥青混凝土路铺设长200米，宽4米，厚4cm，共800平方米；沥青混凝土、水泥碎石稳定层及整平525平方米；2、硬化道路长700米，宽3米，厚15cm，共2100平方米；3、路灯安装70盏；4、垃圾分类亭4个；5、飞线治理4000米；6、绿化提升1000平方米。下龙庄村25万元建设：1、垃圾分类亭2个；2、飞线治理2000米；3、绿化提升400平方米；4、道路硬化350米，宽3米、厚15cm，共1050平方米；5、路灯安装30盏。</t>
  </si>
  <si>
    <t>2023年水泉镇基础设施项目项目</t>
  </si>
  <si>
    <t>张山头村、石盆村、下龙庄村</t>
  </si>
  <si>
    <t>张山头村95万元建设：1、沥青混凝土路铺设长1000米，宽3米，厚4cm，共3000平方米；2、道路硬化长667米，宽3米，约2001平方米；3、垃圾分类亭3个；4、飞线治理5000米；5、绿化提升1000平方米；6、残墙断壁修复300立方米；7、建设花池150立方米；8、路灯安装30盏太阳能路灯、30个带杆路灯；石盆村70万元建设：1、硬化道路长867米，宽3米，厚15cm，共2601平方米；2、太阳能路灯35盏、带杆路灯60盏；3、残墙断壁修复280立方米；4、绿化面积700平方米；5、垃圾分类亭3个；6、飞线治理3500米。下龙庄村55万元建设：1、硬化道路长800米，宽3米，厚15cm，共2400平方米；2、太阳能路灯60盏、带杆路灯60盏；3、飞线治理3000米；4、垃圾分类亭3个；5、绿化提升1000平方；6、残墙断壁修复100立方米。</t>
  </si>
  <si>
    <t>2023年水泉镇人居环境提升项目</t>
  </si>
  <si>
    <t>李庄村、下辛庄村、水泉村、化石岭村</t>
  </si>
  <si>
    <t>化石岭村55万元建设：1、硬化道路长1000米，宽4米，厚15cm，共4000平方米；2、飞线治理3000米；3、垃圾分类亭3个；4、绿化提升500平方米、5、带杆路灯625盏。水泉村80万元建设：1、沥青混凝土铺设长350米，宽4米，约1400平方米；2、道路硬化长1067米，宽3米，厚15cm，共3201平方米；3、带杆路灯50盏、太阳能路灯65盏；4、分类垃圾亭4个；5、飞线治理4000米；6、绿化提升1000平方米；7、花池建设100立方米。下辛庄村79万元建设：1、路道路硬化长1500米，宽3米，厚15cm，共4500平方米；2、带杆路灯安装60盏、太阳能路灯40盏；3、分类垃圾亭9个；4、飞线治理6000米；5、绿化提升1500平方米。李庄村36万元建设：1、沥青混凝土铺设长450米，宽3.5米，厚5cm，共1575平方米；2、飞线治理8000米；3、带杆路灯30盏、太阳能路灯50盏；4、硬化道路长216米，宽3米，厚15cm，共计651平方米。</t>
  </si>
  <si>
    <t>2023年伏山湾村加工车间建设项目</t>
  </si>
  <si>
    <t>伏山湾村</t>
  </si>
  <si>
    <t>新建钢结构山楂片加工车间：长50米，宽30米，高4米，约1500平米。占地面积约3000平方米；蒸房2间及管道设施；购买风机暖气设备、分气包、切片机、锅炉、自焊蒸车、冷藏货柜等设备；建设院内加工厂钢结构，长20米，宽10米，高4米。</t>
  </si>
  <si>
    <t>预计每年产生收益3.6万元；带动脱贫户就业2人。</t>
  </si>
  <si>
    <t>通过固定收益用于分配，有劳动能力的参与就业</t>
  </si>
  <si>
    <t>省派第一书记</t>
  </si>
  <si>
    <t>2023年水泉镇光伏建设项目</t>
  </si>
  <si>
    <t>1、伏山湾村20万，建光伏54KW，年发电量75500度，需建储能16KWH。2、峪子村80万，建光伏216KW，年发电量302400度，需建储能65KWH。3、云峰山村70万，建光伏189KW，年发电量264600度，需建储能57KWH。4、吉庄村100万，建光伏270KW,年发电量378000度，需建储能81KWH。5、赵岭村100万，建光伏270KW,年发电量378000度，需建储能81KWH。 合计约1000KW光伏</t>
  </si>
  <si>
    <t>伏山湾村、峪子村、云峰山村、吉庄村、赵岭村</t>
  </si>
  <si>
    <t>预计每年产生收益55万元</t>
  </si>
  <si>
    <t>通过固定收益用于分配；有劳动能力的参与管理维护电站日常维护</t>
  </si>
  <si>
    <t>2023年水泉镇冷库建设项目</t>
  </si>
  <si>
    <t>水泉镇伏山湾村、峪子村、云峰山村、吉庄村和赵岭村五村联合在伏山湾村建设冷库一座，建设用地所在位置为水泉镇伏山湾行政村下团山自然村北，占地面积约9亩，库体长60米，宽16，高6米，约960平方米；厨房3间面积72平方米，院墙350米，大门，看护房2间24平方米；地面硬化约4500平方米；钢结构院内厂棚长约30米，宽15米，高5米，共约1500平方米。</t>
  </si>
  <si>
    <t>预计每年产生收益22.2万元</t>
  </si>
  <si>
    <t>2023年水泉镇种植项目</t>
  </si>
  <si>
    <t>板上村、魏沟村、李庄村、大马湾村、上辛庄村、下辛庄存、化石岭村、水泉村、上龙庄村、杨庄村</t>
  </si>
  <si>
    <t>申请利用衔接推进区资金100万元购买约8300余株4-5年成品樱桃苗木，发放到樱桃谷乡村产业融合发展衔接推进区内火樱桃种植脱贫户更新优质高效新品种，壮大樱桃产业。</t>
  </si>
  <si>
    <t>预期带动果农收入，发放到推进区内脱贫户495人，人均17株。</t>
  </si>
  <si>
    <t>促进大樱桃产业健康发展，创造就业机会，带动脱贫户种植，提高果农生活水平</t>
  </si>
  <si>
    <t>2023年水泉镇玻璃智能温室大棚建设项目</t>
  </si>
  <si>
    <t>上龙庄村</t>
  </si>
  <si>
    <t>在水泉镇上龙庄村建设占地面积4000㎡现代高效设施玻璃智能温室，大棚示范园室内建设为跨度：12m、开间8m，东西长72m，南北长54m   高：6m.建筑面积：3888㎡。项目建成后整体租赁给枣庄水兴投资开发建设有限公司运营，每年通过收取租金的形式用于水泉镇项目涉及村的乡村振兴、产业扶持工作。</t>
  </si>
  <si>
    <t>上辛庄村、下辛庄存、水泉村、上龙庄村、杨庄村</t>
  </si>
  <si>
    <t>预计每年产生收益18万元；带动脱贫户就业5人。</t>
  </si>
  <si>
    <t>2023年高品质火樱桃标准园配套设施建设</t>
  </si>
  <si>
    <t>水泉村、上辛庄村、下辛庄村</t>
  </si>
  <si>
    <t>一是利用衔接资金70万元，在樱桃谷乡村产业融合发展衔接推进区内水泉村片区，新建水利灌溉井2眼、泵房2座、抽水泵、管道及配套设备；二是利用衔接资金90万元，在樱桃谷乡村产业融合发展衔接推进区内上辛庄片区新修生产路长约4500米，宽2米；三是利用衔接资金50万元，在樱桃谷乡村产业融合发展衔接推进区内下辛庄片区组建100亩的大樱桃水肥一体化示范推广标准化火樱桃生产基地，安装灌溉施肥设备2台（套）、施肥系统2台（套）、铺设节水管网16000余米及配套用井设备。四是利用衔接资金40万元，在樱桃谷乡村产业融合发展衔接推进区内，开展病虫害生物学防控，积极推广物理和生物防治病虫害，在推进区内安装太阳能杀虫灯30套，悬挂使用桔小实蝇诱剂2000个，粘虫板、球20000余张</t>
  </si>
  <si>
    <t>通过主体带动和老劣果园改造及品种更新，示范园内樱桃进入盛果期后，将为种植户户均增加收益万元以上，显示出良好的经济效益和增收效应</t>
  </si>
  <si>
    <t>2023年水泉镇农产品检测和电商服务中心建设项目</t>
  </si>
  <si>
    <t>一是利用衔接资金300万元，用于农产品检测和电商服务中心主体建设；二是利用衔接资金70万元，用于农产品展示区、售卖区、电子商务展销大厅等配套建设，通过以“特色产业+电商服务”为服务载体，拓展了樱桃谷乡村产业融合发展衔接推进区种植的火樱桃、甘薯、冬桃、山楂、黄桃等特色农产品销售途径。依托三禾、润品源、喜乐多等农业龙头企业加工生产的农副产品樱桃干、地瓜枣、果蔬罐头等农副产品进一步延伸农业产业链，增加农产品附加值，提升了产业发展新模式；三是利用衔接资金30万元，用于建设农产品检测中心、农业信息化服务平台、农产品交易平台等配套设备购置。水泉镇农产品检测和电商服务中心建设项目建成后，由枣庄水兴投资开发建设有限公司运营</t>
  </si>
  <si>
    <t>预计每年产生收益24万元</t>
  </si>
  <si>
    <t>项目的实施将充分发挥村级电商的发展潜力，促进电子商务的发展，带动电子商务的发展水平。通过电子商务积累的数据资源和强大的服务功能，推动产业链供应链资源高效配置，打造线上线下融合发展的产业集群，扩大生产和销售规模，拉长产业链条，扩充服务群体，使群众实现“借力生财”或就业增收。</t>
  </si>
  <si>
    <t>2023年水泉镇邻里互助项目</t>
  </si>
  <si>
    <t>36村</t>
  </si>
  <si>
    <t>2023年水泉镇爱心超市项目</t>
  </si>
  <si>
    <t>棠棣峪村、青莲村</t>
  </si>
  <si>
    <t>依托村级美好生活互助会定期到户评分，依据评分到“爱心超市”免费兑换相应分值的物品。</t>
  </si>
  <si>
    <t>脱贫户拿积分卡去村委会兑换等额积分“爱心券”，到“爱心超市”免费兑换相应分值的物品</t>
  </si>
  <si>
    <t>推行“以表现换积分，以积分换实物”的正向奖励机制，助力巩固脱贫攻坚成果成效</t>
  </si>
  <si>
    <t>徐庄镇</t>
  </si>
  <si>
    <t>2023年米山顶村少数民族食品加工厂项目</t>
  </si>
  <si>
    <t>米山顶村</t>
  </si>
  <si>
    <t>建设长20米、宽16米共计256平方米加工厂房一处，并购置配套加工食品设备</t>
  </si>
  <si>
    <t>14户30人</t>
  </si>
  <si>
    <t>项目建成后进行出租、每年收取租金，用于带动村脱贫户巩固脱贫，增加村集体收入和建设美丽乡村</t>
  </si>
  <si>
    <t>2023年米山顶村石榴种植盆景项目</t>
  </si>
  <si>
    <t>购置苗木及观赏盆，并培育新品种。</t>
  </si>
  <si>
    <t>项目建成后出售石榴盆景，产生收益，用于巩固脱贫成果和增加村集体经济收入</t>
  </si>
  <si>
    <t>2023年度徐庄镇东良子口村基础设施建设项目</t>
  </si>
  <si>
    <t>东良子口村</t>
  </si>
  <si>
    <t>小岭到崖头家东铺设1600米管道，直径90，以及安装22千瓦输泵一个</t>
  </si>
  <si>
    <t>54户159人</t>
  </si>
  <si>
    <t>可以提高农民生产效率、提高村民收入、增加村民满意度</t>
  </si>
  <si>
    <t>徐庄镇2023年乡村大食堂建设项目</t>
  </si>
  <si>
    <t>安上村</t>
  </si>
  <si>
    <t>建设爱心大食堂一处</t>
  </si>
  <si>
    <t>项目建成后，能有效解决老弱病残人员生活照料难的问题</t>
  </si>
  <si>
    <t>徐庄镇2023年米山顶村人居环境整治提升项目</t>
  </si>
  <si>
    <t>人居环境提升，村内绿化，边角地带清理</t>
  </si>
  <si>
    <t>提升全村村民与脱贫户生产生活条件，改善五通十有条件，方便村民出行以及下地劳作</t>
  </si>
  <si>
    <t>改善村容村貌，提升全村群众居住环境，改善群众生产灌溉等。</t>
  </si>
  <si>
    <t>徐庄镇2023年区派第一书记基础设施项目</t>
  </si>
  <si>
    <t>柳泉村、赵山头村、西良子口村、安上村</t>
  </si>
  <si>
    <t>1、彭庄村修建混凝土路面1560平方米；2、东良子口村小岭自然村铺设管道总长约1600米，管道为直径90厘米镀锌管，22千瓦水泵一个，变频启动柜一个。建设浮台一个长约2.8米宽约2.8米计7.84平方米，以及附属设施。3、在藤花峪村南山和东营北山各建设1个蓄水池，合计480立方米；4、上岭村王台子硬化道路1578平方；5、大李庄村硬化2275平方米；6、黑峪村硬化，面积2064平方；南山环山路硬化2604平方米7、华东村硬化1500平米；8、大峪村硬化2100平方米；9、幸福庄硬化1380平方米；10、石嘴子村硬化1500平方米；11、水城子村硬化1578平方米。</t>
  </si>
  <si>
    <t>改善村容村貌，提升全村群众居住环境</t>
  </si>
  <si>
    <t>修建村内生产路、水池修复</t>
  </si>
  <si>
    <t>改善村容村貌，提升全村群众居住环境，改善群众生产生活条件。</t>
  </si>
  <si>
    <t>徐庄镇2023年青创农场配套基础设施建设项目</t>
  </si>
  <si>
    <t>实施地点为东良子口村，建设长3.5米、高2米的拦河坝3处；22千瓦水泵一台；直径为11厘米的镀锌管道170米；架设电缆465米；建设浮台1个规格为长2.8米、宽2.8米计7.84平方米；修建混凝土道路长360米、宽3米、厚15厘米计1080平方米；建设水池1处长32米、高3米；铺设直径1米的地下水管12米，铺设绿化带900平方米。</t>
  </si>
  <si>
    <t>提升全村村内基础设施方便群众生产生活、出行</t>
  </si>
  <si>
    <t>用于满足群众灌溉田地的需求、改善下地难等问题</t>
  </si>
  <si>
    <t>2023年徐庄镇老君堂村基础设施建设项目</t>
  </si>
  <si>
    <t>老君堂村</t>
  </si>
  <si>
    <t>建蓄水池1座，是钢筋编织，混凝土浇灌。实施地点尖山子小组，尖山云顶。水池的直径为20米、高4米。配套设施有，提水站1座（包括：水泵1台、管道937米、设施配件等）、农用变压器1台。</t>
  </si>
  <si>
    <t>提升全村村民与脱贫户生产生活条件，改善五通十有条件，解决农户的灌溉问题</t>
  </si>
  <si>
    <t>徐庄镇2023年幸福庄村、安上村基础设施建设提升项目</t>
  </si>
  <si>
    <t>幸福庄村、安上村</t>
  </si>
  <si>
    <t>建设幸福庄村内主干道3米宽水泥混凝土道路2000米；安上村内3米宽水泥混凝土道路3000米。清理幸福庄村残垣断壁1790立方；安上村清理残垣断壁1500立方。幸福庄村砌垒花池1200米，绿植3300平方；安上村砌垒花池1000米，绿植4360平方。清理挖砌主渠2200余米，更换沟渠过道管等。清理三堆五垛，提升村庄环境。</t>
  </si>
  <si>
    <t>实现村内道路明显改善，村庄环境干净整洁有序，农民群众获得感、幸福感显著增强。</t>
  </si>
  <si>
    <t>徐庄镇2023年翼云湖片区路灯安装项目</t>
  </si>
  <si>
    <t>幸福庄村、安上村、石嘴子村、高庄村、藤花峪村、西良子口村</t>
  </si>
  <si>
    <t>开展农村亮化工程，为群众夜间出行和活动提供安全保障。拟新安装路灯320盏，其中幸福庄村40盏，安上村60盏，石嘴子村60盏，高庄村60盏，西良子口村60盏，藤花峪村40盏。</t>
  </si>
  <si>
    <t>提升全村群众居住环境，改善群众生活条件。</t>
  </si>
  <si>
    <t>提升村庄亮化，改善群众生活条件。</t>
  </si>
  <si>
    <t>徐庄镇2023年石嘴子村、高庄村基础设施建设提升项目</t>
  </si>
  <si>
    <t>石嘴子村、高庄村</t>
  </si>
  <si>
    <t>石嘴子村清除整理残垣断壁4200立方；高庄村清理残垣断壁1600立方。石嘴子村内3米宽水泥道路1800米；高庄村内平均2.5米宽水泥道路2600米。清理挖砌主渠2400余米，更换沟渠过道管等。三是根据农户的意愿,利用废旧院落，栽植樱桃等经济苗木，对土地进行再利用，既促进农户增收，又改善村内环境。</t>
  </si>
  <si>
    <t>提升全村村民与脱贫户生产生活条件，改善五通十有条件，方便村民生产生活以及出行</t>
  </si>
  <si>
    <t>徐庄镇2023年西良子口村、藤花峪村基础设施建设提升项目</t>
  </si>
  <si>
    <t>藤花峪村、西良子口村</t>
  </si>
  <si>
    <t>藤花峪村砌垒花池600米，绿植2300平方；西良子口村砌垒花池1200米，绿植3500平方。藤花峪村3米宽水泥道路2600米；西良子口村3米宽水泥道路2500米。 藤花峪村清理残垣断壁1450立方；西良子口村2280立方。二是开展排水沟渠整治，清理挖砌主渠7400余米，更换沟渠过道管等。利用废旧院落，栽植樱桃等经济苗木，发展庭院经济</t>
  </si>
  <si>
    <t>徐庄镇2023年重点村村庄规划</t>
  </si>
  <si>
    <t>幸福庄村、安上村、石嘴子村</t>
  </si>
  <si>
    <t>为加强翼云湖片区乡村振兴齐鲁样板示范效果，科学谋划村庄后续发展方向，委托专业机构对片区村庄进行规划，制定科学有效的发展方向</t>
  </si>
  <si>
    <t>加强翼云湖片区乡村振兴齐鲁样板示范效果，科学谋划村庄后续发展方向，委托专业机构对片区村庄进行规划，制定科学有效的发展方向。</t>
  </si>
  <si>
    <t>徐庄镇2023年湖沟村道路基础设施建设项目</t>
  </si>
  <si>
    <t>湖沟村</t>
  </si>
  <si>
    <t>修建村内主道路长1522米、宽6米、厚0.18米，共计9132平方米混凝土道路</t>
  </si>
  <si>
    <t>实现村内道路明显改善，农民群众获得感、幸福感显著增强。</t>
  </si>
  <si>
    <t>2023年度徐庄镇乔山村基础设施建设项目</t>
  </si>
  <si>
    <t>乔山村</t>
  </si>
  <si>
    <t>乔山硬化生产路550*3、南台新修生产路600*3、南台硬化道路500*3、大荒硬化道路250*3</t>
  </si>
  <si>
    <t>17户39人</t>
  </si>
  <si>
    <t>2023年度徐庄镇藤花峪村基础设施建设项目</t>
  </si>
  <si>
    <t>藤花峪村</t>
  </si>
  <si>
    <t>修建蓄水池3座</t>
  </si>
  <si>
    <t>72户195人</t>
  </si>
  <si>
    <t>2023年度徐庄镇水城子村基础设施项目</t>
  </si>
  <si>
    <t>水城子村</t>
  </si>
  <si>
    <t>位于水城子北山修生产路长555米、宽3米厚0.15米共计1665平方米</t>
  </si>
  <si>
    <t>20户39人</t>
  </si>
  <si>
    <t>解决村民生产生活出行困难问题</t>
  </si>
  <si>
    <t>2023年度徐庄镇上岭村基础设施建设项目</t>
  </si>
  <si>
    <t>上岭村</t>
  </si>
  <si>
    <t>修生产路长590米、宽3米、厚0.15米、共计1770平方米</t>
  </si>
  <si>
    <t>24户71人</t>
  </si>
  <si>
    <t>解决村民生产生活出行困难问题、方便村民生活</t>
  </si>
  <si>
    <t>2023年度徐庄镇彭庄村基础设施建设项目</t>
  </si>
  <si>
    <t>彭庄村</t>
  </si>
  <si>
    <t>修建混凝土路面长260米、宽6米后13厘米，共计1560平方米</t>
  </si>
  <si>
    <t>21户53人</t>
  </si>
  <si>
    <t>解决村民生产生活出行困难问题、方便村民生活，改善村容村貌。</t>
  </si>
  <si>
    <t>2023年度徐庄镇红石嘴村基础设施建设项目</t>
  </si>
  <si>
    <t>红石嘴村</t>
  </si>
  <si>
    <t>路面硬化，全长1000米、宽3米，共计3000平方，路面硬化厚度为：0.15米</t>
  </si>
  <si>
    <t>41户93人</t>
  </si>
  <si>
    <t>2023年度徐庄镇华东村基础设施建设项目</t>
  </si>
  <si>
    <t>华东村</t>
  </si>
  <si>
    <t>村内道路硬化长560米，宽3米，总计1680平米，厚0.15米。</t>
  </si>
  <si>
    <t>56户148人</t>
  </si>
  <si>
    <t>2023年度徐庄镇石嘴子村基础设施建设项目</t>
  </si>
  <si>
    <t>石嘴子村</t>
  </si>
  <si>
    <t>路面硬化，全长560米，宽3米，1680平方，路面硬化厚度为：0.15米</t>
  </si>
  <si>
    <t>29户87人</t>
  </si>
  <si>
    <t>2023年度徐庄镇苇湖村灌溉水道改建项目</t>
  </si>
  <si>
    <t>苇湖村</t>
  </si>
  <si>
    <t>修建水道岭东河东大寨田至三亩地约2300米，北岭家后至岭后600米，石门河西500米。共计约3400米。空心砖砌磊40*40砂浆抹面铺底</t>
  </si>
  <si>
    <t>29户73人</t>
  </si>
  <si>
    <t>项目实施后可以灌溉土地300余亩，有效预防干旱，提高农产品效益，项目涉及全村各个小组</t>
  </si>
  <si>
    <t>2023年度徐庄镇幸福庄村基础设施建设项目</t>
  </si>
  <si>
    <t>幸福庄村</t>
  </si>
  <si>
    <t>1、新修生产路一条，水泥厂门口向东至水泥厂南山，长360米，宽2.5米，计900平方米。 
2、硬化村委会门口向南生活路，东西22米，南北30米。计 660平方米。</t>
  </si>
  <si>
    <t>13户34人</t>
  </si>
  <si>
    <t>解决村民生产生活困难问题。</t>
  </si>
  <si>
    <t>2023年度徐庄镇宋庄村生产路改建项目</t>
  </si>
  <si>
    <t>宋庄村</t>
  </si>
  <si>
    <t>宋庄东组 西组上山生产路陡坡下雨冲毁严重，每年都要维修建议硬化560米，宽3米，高12cm。</t>
  </si>
  <si>
    <t>54户161人</t>
  </si>
  <si>
    <t>2023年度徐庄镇柳泉村村光伏项目</t>
  </si>
  <si>
    <t>建设40千瓦光伏电站</t>
  </si>
  <si>
    <t>25户45人</t>
  </si>
  <si>
    <t>项目预期绩效良好,光伏项目有利于增加村集体收入，增加村民满意度。</t>
  </si>
  <si>
    <t>2023年度徐庄镇赵山头村光伏项目</t>
  </si>
  <si>
    <t>赵山头村</t>
  </si>
  <si>
    <t>32户61人</t>
  </si>
  <si>
    <t>2023年度徐庄镇大峪村生产道路整修项目</t>
  </si>
  <si>
    <t>大峪村</t>
  </si>
  <si>
    <t>硬化路面距离1200米，路基宽3米，路基厚度0.1米</t>
  </si>
  <si>
    <t>17户41人</t>
  </si>
  <si>
    <t>项目预期绩效良好,整修生产路有利于提高村民农业生产效率，提高村民收入，增加村民满意度。</t>
  </si>
  <si>
    <t>2023年度徐庄镇西七里河村基础设施项目</t>
  </si>
  <si>
    <t>西七里河村</t>
  </si>
  <si>
    <t>修建长590米、宽3米、厚15厘米南山生产路</t>
  </si>
  <si>
    <t>85户、307人</t>
  </si>
  <si>
    <t>2023年度徐庄镇石嘴子村村基础设施项目</t>
  </si>
  <si>
    <t>路面硬化，全长1300米，4200平方，路面硬化厚度为：0.15米</t>
  </si>
  <si>
    <t>7户，17人。</t>
  </si>
  <si>
    <t>2023年度徐庄镇安上村光伏项目</t>
  </si>
  <si>
    <t>2023年度徐庄镇黑峪村光伏项目</t>
  </si>
  <si>
    <t>黑峪村</t>
  </si>
  <si>
    <t>2023年度高庄村三合山顶民宿配套生活基础设施项目</t>
  </si>
  <si>
    <t>高庄村</t>
  </si>
  <si>
    <t>1、生活污水处理设施。建设生活污水处理池1座容量120m³，铺设排水管1200米并进行基础硬化1200米，购置气机地埋生活一体化水污水处理设备5套；2、三合山顶路灯。山顶安装路灯298盏并进行基础硬化，铺设电线3200米，并配建路灯变压箱2座，</t>
  </si>
  <si>
    <t>18户38人</t>
  </si>
  <si>
    <t>项目以民宿配套附属资产共同出租，每年产生3万元项目收益，用于村内美丽乡村振兴发展，巩固脱贫户经济收入</t>
  </si>
  <si>
    <t>徐庄乡镇2023年高庄村基础设施项目</t>
  </si>
  <si>
    <r>
      <t>在</t>
    </r>
    <r>
      <rPr>
        <sz val="10"/>
        <rFont val="楷体_GB2312"/>
        <charset val="134"/>
      </rPr>
      <t>李峪小组、高庄小组农田内修建</t>
    </r>
    <r>
      <rPr>
        <sz val="10"/>
        <rFont val="仿宋_GB2312"/>
        <charset val="134"/>
      </rPr>
      <t>生产路长约1600米、宽3米。</t>
    </r>
  </si>
  <si>
    <t>18户39人</t>
  </si>
  <si>
    <t>对高庄小组、李峪小组生产路进行整修，提升两个小组的生产路出行条件。</t>
  </si>
  <si>
    <t>2023年山亭区徐庄镇大李庄村道路建设</t>
  </si>
  <si>
    <t>大李庄</t>
  </si>
  <si>
    <t>村内道路硬化：硬化200米长，4米宽村内道路。</t>
  </si>
  <si>
    <t>31户72人</t>
  </si>
  <si>
    <t>徐庄镇2023年西良子口村光伏项目</t>
  </si>
  <si>
    <t>西良子口村</t>
  </si>
  <si>
    <t>徐庄镇2023年邻里互助（亲情护理）</t>
  </si>
  <si>
    <t>实施邻里互助项目可以为建档立卡特殊贫困户提供无偿或低偿服务，解决他们的吃穿发愁问题</t>
  </si>
  <si>
    <t>130人</t>
  </si>
  <si>
    <t>徐庄镇2023年水厂建设项目</t>
  </si>
  <si>
    <t>建设占地约200平米厂房，购买碳酸饮料生产线、生产原料以及配套的附属设施</t>
  </si>
  <si>
    <t>1251户3361人</t>
  </si>
  <si>
    <t>北庄镇</t>
  </si>
  <si>
    <t>2023年度山亭区北庄镇三道峪村光伏电站建设项目</t>
  </si>
  <si>
    <t>三道峪村</t>
  </si>
  <si>
    <t>三道峪村原农伯伯食品厂房顶安装40千瓦光伏电站一座</t>
  </si>
  <si>
    <t>通过实施光伏项目，增加脱贫户收入。</t>
  </si>
  <si>
    <t>每年预计增加村集体收入2万元</t>
  </si>
  <si>
    <t>2023年度山亭区北庄镇高庄村光伏电站建设项目</t>
  </si>
  <si>
    <t>在村委会房顶建设40KW光伏发电站一座</t>
  </si>
  <si>
    <t>2023年度山亭区北庄镇上十河村光伏电站建设项目</t>
  </si>
  <si>
    <t>上十河村</t>
  </si>
  <si>
    <t>新建光伏电站50千瓦一座</t>
  </si>
  <si>
    <t>2023年度山亭区北庄镇北庄村光伏电站建设项目</t>
  </si>
  <si>
    <t>北庄村</t>
  </si>
  <si>
    <t>建设光伏电站一座</t>
  </si>
  <si>
    <t>2023年度山亭区北庄镇北庄村基础设施建设项目</t>
  </si>
  <si>
    <t>硬化小北庄村生产路，长约600米，宽3米，厚度18公分，约 1800平方米</t>
  </si>
  <si>
    <t>通过新修生产路改善村容村貌，提升全村群众居住环境和生产生活条件，进一步巩固拓展脱贫攻坚成果同乡村振兴有效衔接。</t>
  </si>
  <si>
    <t>2023年度山亭区北庄镇北庄村人居环境整治项目</t>
  </si>
  <si>
    <t>为改善人居环境，购买垃圾清运车1辆</t>
  </si>
  <si>
    <t>通过购买垃圾清运车改善村容村貌，提升全村群众居住环境和生产生活条件，进一步巩固拓展脱贫攻坚成果同乡村振兴有效衔接。</t>
  </si>
  <si>
    <t>提升全村村民与脱贫户生产生活条件</t>
  </si>
  <si>
    <t>2023年度山亭区北庄镇双山涧基础设施项目</t>
  </si>
  <si>
    <t>双山涧村</t>
  </si>
  <si>
    <t>双山涧村自然村五条户户通乡村道路铺设，路宽三米，每条长度110米，厚15厘米，约1650平方米</t>
  </si>
  <si>
    <t>通过硬化道路，改善村容村貌，提升全村群众居住环境和生产生活条件，进一步巩固拓展脱贫攻坚成果同乡村振兴有效衔接。</t>
  </si>
  <si>
    <t>2023年度山亭区北庄镇三道峪村基础设施建设项目</t>
  </si>
  <si>
    <t>在三道峪和十道峪自然村硬化生产路5条，长600米，宽6米，厚15厘米。</t>
  </si>
  <si>
    <t>把群众民生问题放在首位，积极争取各级扶持资金，把小事办好、把好事办实、切实解决村民夜间出行不便问题。项目建成后将极大的改善村级道路状况，加快农产品对外销售流通速度，方便群众出行，为村经济发展注入新的动力。</t>
  </si>
  <si>
    <t>项目建成后，将连接居民生活道路与产业生产道路，改善村内道路年久失修、破顺严重等情况，极大发展村生产生活道路状况，加快农产品对外销售流通速度，促进农业农村建设步伐，为广大农民生产生活及村集体经济发展提供便利条件，推进乡村振兴。</t>
  </si>
  <si>
    <t>2023年度山亭区北庄镇高庄村基础设施建设项目</t>
  </si>
  <si>
    <t>在马汪自然村修建道路长80米、宽4米；村委会西生产路宽2.5米，长500米。</t>
  </si>
  <si>
    <t>2023年度山亭区北庄镇小西庄村亮化工程项目</t>
  </si>
  <si>
    <t>小西庄村</t>
  </si>
  <si>
    <t>对各自然村进行亮化，安装路灯200盏，其中：立杆50盏。</t>
  </si>
  <si>
    <t>改善农村人居环境，极大发展村生产生活道路状况，加快农产品对外销售流通速度，促进农业农村建设步伐，为广大农民生产生活及村集体经济发展提供便利条件，推进乡村振兴。</t>
  </si>
  <si>
    <t>2023年度北庄镇铁山村人居环境整治项目</t>
  </si>
  <si>
    <t>铁山村</t>
  </si>
  <si>
    <t>对铁山村进行三堆五垛清理约350吨、进行绿化，对村内土坑进行回填4561.5立方米，垒砌挡土墙149.64立方米、垒砌花池，鼓励农户种植时令蔬菜及经济林木，打造美丽宜居环境。</t>
  </si>
  <si>
    <t>将建成生态环境更加优美、人民生活更加幸福的宜居宜业生活示范区。村庄实施人居环境整治，大力推进农村改厕、生活垃圾处理、污水治理、村庄清洁等各项工作，村容村貌得到集中整治，农村环境脏乱差问题得到根本解决。</t>
  </si>
  <si>
    <t>改善农村人居环境，深入开展农村垃圾、污水处理和厕所“三大革命”。通过建设高效农业聚集区、基础设施提升、农产品电子商务服务中心、文旅体验区等延长产业链条，丰富乡村旅游业态，推动一二三产融合发展，有效提升群众幸福指数。</t>
  </si>
  <si>
    <t>2023年度北庄镇衔接推进区人居环境整治项目</t>
  </si>
  <si>
    <t>务后村、洪门村、铁山村</t>
  </si>
  <si>
    <t>为推进区三个村购置垃圾桶600个；对务后进行三堆五垛清理约200吨、并对务后新村道路进行提升约2000平方，购置经济苗木月季2900平方米、金银花400平方米、金边黄杨280平方米、小叶冬青720平方米及胸径5厘米中华小樱桃（小株）200株对村内道路进行绿化、垒砌花池800米约320立方米，鼓励农户种植时令蔬菜及经济林木，打造美丽宜居环境。</t>
  </si>
  <si>
    <t>将建成生态环境更加优美、人民生活更加幸福的宜居宜业生活示范区。结合生态资源优势，洪门村与务后村，党支部领办分别成立乡村旅游专业合作社，对农家乐、民宿经营户创新实行统一规划开发、统一经营管理、统一品牌营销、统一登记接待、统一结算收费、统一服务标准的“六统一”经营模式，改变了农家乐、乡村民宿零散无序发展的状况，推动了乡村旅游发展和集体经济壮大。加快衔接推进区内的美丽乡村建设，实现乡村“颜值”“内涵”得到双提升。通过对衔接推进区内3个村庄实施人居环境整治，大力推进农村改厕、生活垃圾处理、污水治理、村庄清洁等各项工作，村容村貌得到集中整治，农村环境脏乱差问题得到根本解决。</t>
  </si>
  <si>
    <r>
      <t>改善农村人居环境，深入开展农村垃圾、污水处理和厕所</t>
    </r>
    <r>
      <rPr>
        <sz val="11"/>
        <rFont val="宋体"/>
        <charset val="0"/>
      </rPr>
      <t>“</t>
    </r>
    <r>
      <rPr>
        <sz val="11"/>
        <rFont val="宋体"/>
        <charset val="134"/>
      </rPr>
      <t>三大革命</t>
    </r>
    <r>
      <rPr>
        <sz val="11"/>
        <rFont val="宋体"/>
        <charset val="0"/>
      </rPr>
      <t>”</t>
    </r>
    <r>
      <rPr>
        <sz val="11"/>
        <rFont val="宋体"/>
        <charset val="134"/>
      </rPr>
      <t>。通过建设高效农业聚集区、基础设施提升、农产品电子商务服务中心、文旅体验区等延长产业链条，丰富乡村旅游业态，推动一二三产融合发展，有效提升群众幸福指数。</t>
    </r>
  </si>
  <si>
    <t>2023年度北庄镇衔接推进区亮化提升工程</t>
  </si>
  <si>
    <t>购置太阳能路灯500盏，对洪门、务后、铁山村内道路进行亮化及线路整理，方便群众出行。</t>
  </si>
  <si>
    <t>2023年度北庄镇务后村基础设施建设工程</t>
  </si>
  <si>
    <t>务后村</t>
  </si>
  <si>
    <t>1、在务后村硬化生产路路一条，长420米，宽4米，厚5厘米，合计1680平方米；2、对半湖至洪门村道路进行绿化3200米，在黑峪自然村实施人居环境提升工程，残垣断壁修复、垃圾清运等，并对葡萄售卖点进行整平硬化1500平方米。</t>
  </si>
  <si>
    <t>2023年度山亭区北庄镇毛宅村基础设施项目</t>
  </si>
  <si>
    <t>毛宅村</t>
  </si>
  <si>
    <t>在毛宅村西坡、满山头建蓄水池一个，水泵三个，管道3千米</t>
  </si>
  <si>
    <t>通过修建蓄水池，改善村容村貌，提升全村群众居住环境和生产生活条件，进一步巩固拓展脱贫攻坚成果同乡村振兴有效衔接。</t>
  </si>
  <si>
    <t>2023年度山亭区北庄镇第一书记基础设施建设项目</t>
  </si>
  <si>
    <t>管理村、务后村、东洋泉村、东庄村、半湖村、小西庄村</t>
  </si>
  <si>
    <t>1、硬化管理村至市中荆山口村交界处，长950米，宽4米，厚0.15米，3800米生产道路。2、饮汪自然村到铁山脆枣原基地路段修建道路670米，宽度为4米，厚度为0.15米，大约2680平方米。3、硬化生产路，从东洋泉自然村至东洋泉南山，长约600米，宽3米，厚度18公分，约 1800平方米。4、东庄村土罐自然村修建道路长1000米，宽4.5米，厚度0.18米，约4500平方米
5、在前大西庄修建1000米宽2米路一条，厚18厘米，约2000平方米。6、修建路基3处分别是赵庄后到桃园里4500米*7米，31500平方米，赵庄新村到红山口1500米*4米，6000平方米，桃园新村东到桃园家后1500米*4米6000平方米。</t>
  </si>
  <si>
    <t>管理村、务后村、东洋泉村、东庄村、毛宅村、半湖村、小西庄村</t>
  </si>
  <si>
    <t>2023年度北庄镇电商服务中心配套提升项目</t>
  </si>
  <si>
    <t>洪门村</t>
  </si>
  <si>
    <t>对2022年已建成的农产品电子商务服务中心进行配套提升，对电商服务中心院落（长73米，宽17米）1241平方米及周边3716.5平方米进行硬化，建设连接杂粮基地生产路一条长330米，宽4米，厚15厘米，1320平方米。合计6277.5平方米。</t>
  </si>
  <si>
    <t>通过硬化基地道路，为杂粮基地的粮食收获提供方便，进一步巩固拓展脱贫攻坚成果同乡村振兴有效衔接。</t>
  </si>
  <si>
    <t>2023年山亭区北庄镇基础设施、人居环境提升项目</t>
  </si>
  <si>
    <t>洪门村、务后村、铁山村、管理村、半湖村</t>
  </si>
  <si>
    <t>计划对洪门村、务后村、铁山村、管理村、半湖村5个村，实施改善影响群众基本生活条件的道路、桥梁、排水、垃圾清运、生活污水处理、国大矿业废弃矿坑治理、山体修复治理、水质净化工程、河道治理等小型公益性基础设施。提升打造美丽宜居的人居环境，修建生产路6公里。</t>
  </si>
  <si>
    <t>凫城镇</t>
  </si>
  <si>
    <t>2023年度凫城镇基础设施建设项目</t>
  </si>
  <si>
    <t>付庄村、白庄村、王家湾村、横岭村、东凫山村、官庄村、马头村、双山村</t>
  </si>
  <si>
    <t>该项目计划为8个村硬化生产路及村内道路，具体为付庄村硬化生产路3条；白庄村硬化生产路1条；王家湾村硬化生产路3条；横岭村硬化生产路3条村，硬化内道路1条；东凫山村硬化生产路2条；官庄村硬化生产路2条；马头村硬化生产路1条；双山村硬化生产路2条，整平生产路1条。总长约5643米，宽3米左右，预计155.696万元。</t>
  </si>
  <si>
    <t>建设生产路总长约5643米，宽≥2米，项目总投资额预计155.696万元。受益脱贫户数381户992人。该项目实施后，改善村的生产生活条件，提高群众人口满意度。</t>
  </si>
  <si>
    <t>修建生产路共带动2420户农户，优化5150亩地的生产条件，提升全村村民与脱贫户生产生活条件，改善五通十有条件。</t>
  </si>
  <si>
    <t>2023年度凫城镇王家湾村安装监控及路灯项目</t>
  </si>
  <si>
    <t>王家湾村</t>
  </si>
  <si>
    <t>在王家湾村安装太阳能路灯70盏及配套，安装村内监控30套及配套。</t>
  </si>
  <si>
    <t>按照就地就近的原则，优先吸纳脱贫户（监测户）等参与工程建设，在确保工程质量和项目进度的前提下，尽量动员当地农村劳动力参与，最大可能提供更多就业岗位，及时足额发放以工代赈劳务报酬。</t>
  </si>
  <si>
    <t>项目实施将改善村内村居生态环境，提升全村村民生产生活条件，巩固拓展脱贫攻坚成果同乡村振兴有效衔接，改善村容村貌，解决群众生产出行安全问题，提升群众的满意度和幸福指数，给群众的生产生活带来极大的便利。</t>
  </si>
  <si>
    <t>2023年度凫城镇水利设施建设项目</t>
  </si>
  <si>
    <t>王家湾村、白庄村、双山村</t>
  </si>
  <si>
    <t>王家湾村：1、维修纪念广场西侧蓄水池1处，除漏；2、水渠设施提升：从沧龙泉至承水正源水渠设施除漏、建设小型拦河坝，760平方；3、沧龙泉至承水正源，给水管（直径110毫米、包括开挖、回填）180米；4、 建设蓄水池2处，具体为沧龙池上侧饮水蓄水建设1个；承水正源上方建设蓄水池1处；5、给水泵2套及配电设施等配套；6、蓄水池配套水管设施铺设（直径110毫米、包括开挖、回填）390米，与新建2处蓄水池相配套。白庄村：维修机房1座，更新水泵，变频器1台套，利用现有蓄水池改造村内管网 ，村内主支管道沟开挖8700米，其中 石方开挖3300米，水泥路切割3200米，恢复路面3200米，铺设pe75，pe50，pe32管道8700米，砌筑水表坑95个，完成入户303户，安装分水器、水表，站杆303套 ，入户管道沟开挖16000米，入户管道16000米。双山村：东小观自然村更新水泵、变频器1台套，利用现有蓄水池与西小观联村供水，开挖村内主支管道2200米，其中石方开挖500米，铺设pe50 、pe32管道2200米，入户67户，安装入户水表、分水器、站杆67套，开挖、回填入户管道2000米，安装入户管道2000米。</t>
  </si>
  <si>
    <t>项目计划为3个村，实施饮水改造提升工程，建设维修修机房1座、更新水泵、变频器1台套，主管道改造等配套工程，以及王家湾村水利设施配套，实现改善1276户村民生产生活条件，解决饮水安全问题，稳固脱贫致富。</t>
  </si>
  <si>
    <t>项目建成后，项目总投资额预计160.18万元，受益脱贫户数49户120人。使人居饮水和蓄水池等水设施相关配套的完善，改善村民生活条件，满足群众的饮水，提高生活效率，有效解决饮水安全问题，结合文旅乡村、智慧乡村建设，整体营造出宜人、生态、休闲的环境氛围，使生产环境和产业发展形成相互推动的关系，形成环境保护的长效机制，示范带动凫城镇开创新的可持续发展路线。巩固脱贫成果。</t>
  </si>
  <si>
    <t>2023年度凫城镇450亩甘薯新品种推广项目</t>
  </si>
  <si>
    <t>双山村、王家湾村、崔庄村、白庄村、付庄村、马头村</t>
  </si>
  <si>
    <t>以凫城镇付庄片区为甘薯主要种植区域，通过引导辖区农户种植指定甘薯品种济薯21或脱毒济薯26，形成450亩甘薯产业园，其中王家湾村约60亩，双山村90亩、崔庄村50亩、白庄村40亩、付庄村100亩、马头村110亩。一是当年度为种植农户发放种植种苗每亩2500株（0.13元/株），共计325元/亩；二是为种植农户免费提供有机肥75公斤/亩（约342元/亩）</t>
  </si>
  <si>
    <t>项目建成后，可利用甘薯主要种植区域，让更多的没有工作，没有收入来源的农户参与其中，增加收入，提升群众的生活水平。巩固脱贫成果。</t>
  </si>
  <si>
    <t>项目计划在付庄片区涉及6个村进行主要种植甘薯，在种植过程中聘请农技专家进行跟踪培训、指导，种植的甘薯将被凫城镇甘薯产业龙头企业山东欧乐食品有限公司保底收购，用于甘薯制品的加工、销售，进一步夯实甘薯产业基础，放大产业优势，提高农民收入。</t>
  </si>
  <si>
    <t>2023年度凫城镇邻里亲情互助项目</t>
  </si>
  <si>
    <t>1.实施邻里互助项目可以为建档立卡特殊贫困户提供无偿或低偿服务，解决他们的吃穿发愁问。2.有劳动能力贫困户在照顾病残成员的同时，通过为互助对象提供服务获得收入而脱贫。3.家庭内部的亲情互助给予一定补助增加收入。</t>
  </si>
  <si>
    <t>付庄村、白庄村、西凫山村等17个行政村</t>
  </si>
  <si>
    <t>受益人数75人，拨付资金数25万元，带动脱贫户（监测户）户均增收每季度900元，对提升群众生产生活水平影响，有效增加实施帮扶脱贫享受政策家庭收入，满足农村特殊脱贫人员的生活照料、家政服务、精神慰藉等需求，保障年老多病、重残失能等生活不能自理脱贫得到照料，推进农村特殊脱贫人口邻里服务互助工作。</t>
  </si>
  <si>
    <t>发放邻里互助专岗工资，提供收入，共带动17个村，75户。有效增加实施帮扶脱贫享受政策家庭收入，满足农村特殊脱贫人员的生活照料、家政服务、精神慰藉等需求。</t>
  </si>
  <si>
    <t>2023年度凫城镇爱心超市项目</t>
  </si>
  <si>
    <t>脱贫群众通过完善自己的居住环境、配合村级各项工作等来获取相应的积分，各村（居）扶贫专干负责本村（居）爱心积分卡的管理、发放、登记、日常记分汇总和积分公开工作。脱贫群众持“爱心超市”积分卡，一分就是一元钱，以积分兑换实物的形式到本镇（街）、村（居）爱心超市兑换等价值物品。</t>
  </si>
  <si>
    <t>马头村</t>
  </si>
  <si>
    <t>受益户数33户，投资3.24万元，采取“积分改变习惯、勤劳改变生活、环境提振精气神、创造美好生活”的模式，建立“以奖代补、多劳多得”的正向奖励机制,激发广大脱贫群众内生动力,切实改变部分脱贫户（监测户）“等靠要”思想,实现扶志提气并行,物质脱贫与思想脱贫同步,为乡村振兴工作奠定坚实基础。</t>
  </si>
  <si>
    <t>通过以点带面提升脱贫户（监测户）家居环境改善，提升群众满意度，为全面实施乡村振兴蓄能加力。</t>
  </si>
  <si>
    <t>区委组织部</t>
  </si>
  <si>
    <t>发展新型农村集体经济项目</t>
  </si>
  <si>
    <t>水泉镇、冯卯镇</t>
  </si>
  <si>
    <t>利用发展新型农村集体经济资金在城头镇建设1栋标准化豆制品洁净厂房</t>
  </si>
  <si>
    <t>——</t>
  </si>
  <si>
    <t>增加村集体收入</t>
  </si>
  <si>
    <t>带动农户就业</t>
  </si>
  <si>
    <t>区人社局</t>
  </si>
  <si>
    <t>2023年乡村公益岗</t>
  </si>
  <si>
    <t>各镇街</t>
  </si>
  <si>
    <t>发放公益岗位工资</t>
  </si>
  <si>
    <t>带动就业增收</t>
  </si>
  <si>
    <t>区乡村振兴局</t>
  </si>
  <si>
    <t>2023年度跨省一次性就业补助</t>
  </si>
  <si>
    <t>为省外就业人员发放一次性交通补助</t>
  </si>
  <si>
    <t>增加脱贫户收入，增加外出就业积极性</t>
  </si>
  <si>
    <t>2022年秋季雨露计划</t>
  </si>
  <si>
    <t>为脱贫户家庭中在中、高职就读学生发放补助</t>
  </si>
  <si>
    <t>缓解脱贫户教育负担，学有一技之长，适应社会需求，能自食其力，为家庭创收，改变家庭的贫困。</t>
  </si>
  <si>
    <t>保障中专、职业教育脱贫户学生子女顺利完成学业</t>
  </si>
  <si>
    <t>2023年春季雨露计划</t>
  </si>
  <si>
    <t>2023年金融帮扶项目</t>
  </si>
  <si>
    <t>富民生产贷贴息</t>
  </si>
  <si>
    <t>带动农户创业就业致富</t>
  </si>
  <si>
    <t>2023年项目管理费</t>
  </si>
  <si>
    <t>用于项目前期设计、评审、招标、监理以及验收等与项目管理相关的支出</t>
  </si>
  <si>
    <t>用于项目前期设计、评审、招标、监理以及验收等与项目管理相关的支出，保障项目顺利实施</t>
  </si>
  <si>
    <t>保障项目实施，带动脱贫户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</si>
</sst>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0"/>
      <name val="宋体"/>
      <charset val="134"/>
      <scheme val="minor"/>
    </font>
    <font>
      <sz val="10"/>
      <name val="宋体"/>
      <charset val="134"/>
    </font>
    <font>
      <sz val="11"/>
      <name val="宋体"/>
      <charset val="134"/>
    </font>
    <font>
      <sz val="18"/>
      <name val="方正小标宋简体"/>
      <charset val="134"/>
    </font>
    <font>
      <sz val="18"/>
      <name val="宋体"/>
      <charset val="134"/>
    </font>
    <font>
      <sz val="10"/>
      <name val="楷体_GB2312"/>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7">
    <xf numFmtId="0" fontId="0" fillId="0" borderId="0" xfId="0">
      <alignment vertical="center"/>
    </xf>
    <xf numFmtId="0" fontId="1" fillId="0" borderId="0"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4"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77"/>
  <sheetViews>
    <sheetView tabSelected="1" workbookViewId="0">
      <selection activeCell="R7" sqref="R7"/>
    </sheetView>
  </sheetViews>
  <sheetFormatPr defaultColWidth="9" defaultRowHeight="13.5"/>
  <cols>
    <col min="1" max="1" width="4.125" style="8" customWidth="1"/>
    <col min="2" max="2" width="11.375" style="8" customWidth="1"/>
    <col min="3" max="3" width="17.5" style="8" customWidth="1"/>
    <col min="4" max="4" width="11.375" style="8" customWidth="1"/>
    <col min="5" max="15" width="4.5" style="9" customWidth="1"/>
    <col min="16" max="16" width="10.5" style="8" customWidth="1"/>
    <col min="17" max="17" width="7.125" style="8" customWidth="1"/>
    <col min="18" max="18" width="35.375" style="8" customWidth="1"/>
    <col min="19" max="19" width="9.375" style="8" customWidth="1"/>
    <col min="20" max="21" width="8.375" style="8" customWidth="1"/>
    <col min="22" max="22" width="21.875" style="8" customWidth="1"/>
    <col min="23" max="23" width="10.75" style="8" customWidth="1"/>
    <col min="24" max="24" width="18.625" style="8" customWidth="1"/>
    <col min="25" max="25" width="15.75" style="8" customWidth="1"/>
    <col min="26" max="26" width="9" style="8" customWidth="1"/>
    <col min="27" max="16384" width="9" style="8"/>
  </cols>
  <sheetData>
    <row r="1" ht="37" customHeight="1" spans="1:26">
      <c r="A1" s="10" t="s">
        <v>0</v>
      </c>
      <c r="B1" s="10"/>
      <c r="C1" s="10"/>
      <c r="D1" s="10"/>
      <c r="E1" s="11"/>
      <c r="F1" s="11"/>
      <c r="G1" s="11"/>
      <c r="H1" s="11"/>
      <c r="I1" s="11"/>
      <c r="J1" s="11"/>
      <c r="K1" s="11"/>
      <c r="L1" s="11"/>
      <c r="M1" s="11"/>
      <c r="N1" s="11"/>
      <c r="O1" s="11"/>
      <c r="P1" s="10"/>
      <c r="Q1" s="10"/>
      <c r="R1" s="10"/>
      <c r="S1" s="10"/>
      <c r="T1" s="10"/>
      <c r="U1" s="10"/>
      <c r="V1" s="10"/>
      <c r="W1" s="10"/>
      <c r="X1" s="10"/>
      <c r="Y1" s="10"/>
      <c r="Z1" s="10"/>
    </row>
    <row r="2" s="1" customFormat="1" ht="30" customHeight="1" spans="1:26">
      <c r="A2" s="12" t="s">
        <v>1</v>
      </c>
      <c r="B2" s="12" t="s">
        <v>2</v>
      </c>
      <c r="C2" s="12" t="s">
        <v>3</v>
      </c>
      <c r="D2" s="12" t="s">
        <v>4</v>
      </c>
      <c r="E2" s="13" t="s">
        <v>5</v>
      </c>
      <c r="F2" s="14"/>
      <c r="G2" s="14"/>
      <c r="H2" s="14"/>
      <c r="I2" s="14"/>
      <c r="J2" s="14"/>
      <c r="K2" s="14"/>
      <c r="L2" s="24"/>
      <c r="M2" s="12" t="s">
        <v>6</v>
      </c>
      <c r="N2" s="12"/>
      <c r="O2" s="12"/>
      <c r="P2" s="12" t="s">
        <v>7</v>
      </c>
      <c r="Q2" s="12" t="s">
        <v>8</v>
      </c>
      <c r="R2" s="12" t="s">
        <v>9</v>
      </c>
      <c r="S2" s="12" t="s">
        <v>10</v>
      </c>
      <c r="T2" s="12"/>
      <c r="U2" s="12"/>
      <c r="V2" s="12" t="s">
        <v>11</v>
      </c>
      <c r="W2" s="12"/>
      <c r="X2" s="12" t="s">
        <v>12</v>
      </c>
      <c r="Y2" s="12" t="s">
        <v>13</v>
      </c>
      <c r="Z2" s="12" t="s">
        <v>14</v>
      </c>
    </row>
    <row r="3" s="1" customFormat="1" ht="30" customHeight="1" spans="1:26">
      <c r="A3" s="12"/>
      <c r="B3" s="12"/>
      <c r="C3" s="12"/>
      <c r="D3" s="12"/>
      <c r="E3" s="12" t="s">
        <v>15</v>
      </c>
      <c r="F3" s="12" t="s">
        <v>16</v>
      </c>
      <c r="G3" s="12" t="s">
        <v>17</v>
      </c>
      <c r="H3" s="12" t="s">
        <v>18</v>
      </c>
      <c r="I3" s="12" t="s">
        <v>19</v>
      </c>
      <c r="J3" s="12" t="s">
        <v>20</v>
      </c>
      <c r="K3" s="12" t="s">
        <v>21</v>
      </c>
      <c r="L3" s="12" t="s">
        <v>22</v>
      </c>
      <c r="M3" s="12" t="s">
        <v>23</v>
      </c>
      <c r="N3" s="12" t="s">
        <v>24</v>
      </c>
      <c r="O3" s="12" t="s">
        <v>25</v>
      </c>
      <c r="P3" s="12"/>
      <c r="Q3" s="12"/>
      <c r="R3" s="12"/>
      <c r="S3" s="12" t="s">
        <v>26</v>
      </c>
      <c r="T3" s="12" t="s">
        <v>27</v>
      </c>
      <c r="U3" s="12" t="s">
        <v>28</v>
      </c>
      <c r="V3" s="12" t="s">
        <v>29</v>
      </c>
      <c r="W3" s="12" t="s">
        <v>30</v>
      </c>
      <c r="X3" s="12"/>
      <c r="Y3" s="12"/>
      <c r="Z3" s="12"/>
    </row>
    <row r="4" s="2" customFormat="1" ht="27" customHeight="1" spans="1:26">
      <c r="A4" s="15" t="s">
        <v>26</v>
      </c>
      <c r="B4" s="16"/>
      <c r="C4" s="17"/>
      <c r="D4" s="17"/>
      <c r="E4" s="12">
        <f t="shared" ref="E4:N4" si="0">SUM(E5:E177)</f>
        <v>7</v>
      </c>
      <c r="F4" s="12">
        <f t="shared" si="0"/>
        <v>7</v>
      </c>
      <c r="G4" s="12">
        <f t="shared" si="0"/>
        <v>17</v>
      </c>
      <c r="H4" s="12">
        <f t="shared" si="0"/>
        <v>1</v>
      </c>
      <c r="I4" s="12">
        <f t="shared" si="0"/>
        <v>2</v>
      </c>
      <c r="J4" s="12">
        <f t="shared" si="0"/>
        <v>115</v>
      </c>
      <c r="K4" s="12">
        <f t="shared" si="0"/>
        <v>15</v>
      </c>
      <c r="L4" s="12">
        <f t="shared" si="0"/>
        <v>9</v>
      </c>
      <c r="M4" s="12">
        <f t="shared" si="0"/>
        <v>158</v>
      </c>
      <c r="N4" s="12">
        <v>0</v>
      </c>
      <c r="O4" s="12">
        <f t="shared" ref="N4:U4" si="1">SUM(O5:O177)</f>
        <v>15</v>
      </c>
      <c r="P4" s="12"/>
      <c r="Q4" s="12"/>
      <c r="R4" s="12"/>
      <c r="S4" s="12">
        <f t="shared" si="1"/>
        <v>18383.626</v>
      </c>
      <c r="T4" s="12">
        <f t="shared" si="1"/>
        <v>17560.63</v>
      </c>
      <c r="U4" s="12">
        <f t="shared" si="1"/>
        <v>822.996</v>
      </c>
      <c r="V4" s="17"/>
      <c r="W4" s="17">
        <f>SUM(W10:W170)</f>
        <v>25435</v>
      </c>
      <c r="X4" s="17"/>
      <c r="Y4" s="17"/>
      <c r="Z4" s="17"/>
    </row>
    <row r="5" s="3" customFormat="1" ht="48" spans="1:26">
      <c r="A5" s="18">
        <v>1</v>
      </c>
      <c r="B5" s="18" t="s">
        <v>31</v>
      </c>
      <c r="C5" s="18" t="s">
        <v>32</v>
      </c>
      <c r="D5" s="18" t="s">
        <v>33</v>
      </c>
      <c r="E5" s="19"/>
      <c r="F5" s="19"/>
      <c r="G5" s="19">
        <v>1</v>
      </c>
      <c r="H5" s="19"/>
      <c r="I5" s="19"/>
      <c r="J5" s="19"/>
      <c r="K5" s="19"/>
      <c r="L5" s="19"/>
      <c r="M5" s="19">
        <v>1</v>
      </c>
      <c r="N5" s="19"/>
      <c r="O5" s="19"/>
      <c r="P5" s="18" t="s">
        <v>33</v>
      </c>
      <c r="Q5" s="18">
        <v>2023</v>
      </c>
      <c r="R5" s="18" t="s">
        <v>34</v>
      </c>
      <c r="S5" s="18">
        <f>T5+U5</f>
        <v>15</v>
      </c>
      <c r="T5" s="18">
        <v>15</v>
      </c>
      <c r="U5" s="18"/>
      <c r="V5" s="18" t="s">
        <v>33</v>
      </c>
      <c r="W5" s="18">
        <v>38</v>
      </c>
      <c r="X5" s="18" t="s">
        <v>35</v>
      </c>
      <c r="Y5" s="18" t="s">
        <v>36</v>
      </c>
      <c r="Z5" s="18"/>
    </row>
    <row r="6" s="3" customFormat="1" ht="54" customHeight="1" spans="1:26">
      <c r="A6" s="18">
        <v>2</v>
      </c>
      <c r="B6" s="18" t="s">
        <v>31</v>
      </c>
      <c r="C6" s="20" t="s">
        <v>37</v>
      </c>
      <c r="D6" s="18" t="s">
        <v>33</v>
      </c>
      <c r="E6" s="19"/>
      <c r="F6" s="19"/>
      <c r="G6" s="19"/>
      <c r="H6" s="19"/>
      <c r="I6" s="19"/>
      <c r="J6" s="19">
        <v>1</v>
      </c>
      <c r="K6" s="19"/>
      <c r="L6" s="19"/>
      <c r="M6" s="19">
        <v>1</v>
      </c>
      <c r="N6" s="19"/>
      <c r="O6" s="19"/>
      <c r="P6" s="18" t="s">
        <v>33</v>
      </c>
      <c r="Q6" s="18">
        <v>2023</v>
      </c>
      <c r="R6" s="26" t="s">
        <v>38</v>
      </c>
      <c r="S6" s="18">
        <f t="shared" ref="S6:S37" si="2">T6+U6</f>
        <v>15</v>
      </c>
      <c r="T6" s="18">
        <v>15</v>
      </c>
      <c r="U6" s="18"/>
      <c r="V6" s="18" t="s">
        <v>33</v>
      </c>
      <c r="W6" s="18">
        <v>38</v>
      </c>
      <c r="X6" s="18" t="s">
        <v>39</v>
      </c>
      <c r="Y6" s="18" t="s">
        <v>40</v>
      </c>
      <c r="Z6" s="18"/>
    </row>
    <row r="7" s="3" customFormat="1" ht="48" spans="1:26">
      <c r="A7" s="18">
        <v>3</v>
      </c>
      <c r="B7" s="18" t="s">
        <v>31</v>
      </c>
      <c r="C7" s="18" t="s">
        <v>41</v>
      </c>
      <c r="D7" s="18" t="s">
        <v>42</v>
      </c>
      <c r="E7" s="19"/>
      <c r="F7" s="19"/>
      <c r="G7" s="19"/>
      <c r="H7" s="19"/>
      <c r="I7" s="19"/>
      <c r="J7" s="19">
        <v>1</v>
      </c>
      <c r="K7" s="19"/>
      <c r="L7" s="19"/>
      <c r="M7" s="19">
        <v>1</v>
      </c>
      <c r="N7" s="19"/>
      <c r="O7" s="19"/>
      <c r="P7" s="18" t="s">
        <v>42</v>
      </c>
      <c r="Q7" s="18">
        <v>2023</v>
      </c>
      <c r="R7" s="18" t="s">
        <v>43</v>
      </c>
      <c r="S7" s="18">
        <f t="shared" si="2"/>
        <v>50</v>
      </c>
      <c r="T7" s="18">
        <v>50</v>
      </c>
      <c r="U7" s="18"/>
      <c r="V7" s="18" t="s">
        <v>42</v>
      </c>
      <c r="W7" s="18">
        <v>53</v>
      </c>
      <c r="X7" s="18" t="s">
        <v>44</v>
      </c>
      <c r="Y7" s="18" t="s">
        <v>45</v>
      </c>
      <c r="Z7" s="18"/>
    </row>
    <row r="8" s="4" customFormat="1" ht="396" spans="1:26">
      <c r="A8" s="18">
        <v>4</v>
      </c>
      <c r="B8" s="18" t="s">
        <v>31</v>
      </c>
      <c r="C8" s="18" t="s">
        <v>46</v>
      </c>
      <c r="D8" s="18" t="s">
        <v>47</v>
      </c>
      <c r="E8" s="21"/>
      <c r="F8" s="21"/>
      <c r="G8" s="21"/>
      <c r="H8" s="21"/>
      <c r="I8" s="21"/>
      <c r="J8" s="19">
        <v>1</v>
      </c>
      <c r="K8" s="21"/>
      <c r="L8" s="21"/>
      <c r="M8" s="19">
        <v>1</v>
      </c>
      <c r="N8" s="21"/>
      <c r="O8" s="21"/>
      <c r="P8" s="18" t="s">
        <v>47</v>
      </c>
      <c r="Q8" s="18">
        <v>2023</v>
      </c>
      <c r="R8" s="18" t="s">
        <v>48</v>
      </c>
      <c r="S8" s="18">
        <f t="shared" si="2"/>
        <v>135</v>
      </c>
      <c r="T8" s="22">
        <v>135</v>
      </c>
      <c r="U8" s="22"/>
      <c r="V8" s="18" t="s">
        <v>47</v>
      </c>
      <c r="W8" s="22">
        <v>696</v>
      </c>
      <c r="X8" s="18" t="s">
        <v>39</v>
      </c>
      <c r="Y8" s="18" t="s">
        <v>40</v>
      </c>
      <c r="Z8" s="22"/>
    </row>
    <row r="9" s="3" customFormat="1" ht="144" spans="1:26">
      <c r="A9" s="18">
        <v>5</v>
      </c>
      <c r="B9" s="18" t="s">
        <v>31</v>
      </c>
      <c r="C9" s="18" t="s">
        <v>49</v>
      </c>
      <c r="D9" s="18" t="s">
        <v>50</v>
      </c>
      <c r="E9" s="19"/>
      <c r="F9" s="19"/>
      <c r="G9" s="19"/>
      <c r="H9" s="19"/>
      <c r="I9" s="19"/>
      <c r="J9" s="19"/>
      <c r="K9" s="19">
        <v>1</v>
      </c>
      <c r="L9" s="19"/>
      <c r="M9" s="19"/>
      <c r="N9" s="19"/>
      <c r="O9" s="19">
        <v>1</v>
      </c>
      <c r="P9" s="18" t="s">
        <v>50</v>
      </c>
      <c r="Q9" s="18">
        <v>2023</v>
      </c>
      <c r="R9" s="18" t="s">
        <v>51</v>
      </c>
      <c r="S9" s="18">
        <f t="shared" si="2"/>
        <v>65.76</v>
      </c>
      <c r="T9" s="18">
        <v>65.76</v>
      </c>
      <c r="U9" s="18"/>
      <c r="V9" s="18" t="s">
        <v>52</v>
      </c>
      <c r="W9" s="18">
        <v>274</v>
      </c>
      <c r="X9" s="18" t="s">
        <v>53</v>
      </c>
      <c r="Y9" s="18" t="s">
        <v>54</v>
      </c>
      <c r="Z9" s="18"/>
    </row>
    <row r="10" s="3" customFormat="1" ht="36" spans="1:26">
      <c r="A10" s="18">
        <v>6</v>
      </c>
      <c r="B10" s="18" t="s">
        <v>55</v>
      </c>
      <c r="C10" s="18" t="s">
        <v>56</v>
      </c>
      <c r="D10" s="18" t="s">
        <v>57</v>
      </c>
      <c r="E10" s="19"/>
      <c r="F10" s="19"/>
      <c r="G10" s="19"/>
      <c r="H10" s="19"/>
      <c r="I10" s="19"/>
      <c r="J10" s="19"/>
      <c r="K10" s="19">
        <v>1</v>
      </c>
      <c r="L10" s="19"/>
      <c r="M10" s="19"/>
      <c r="N10" s="19"/>
      <c r="O10" s="19">
        <v>1</v>
      </c>
      <c r="P10" s="18" t="s">
        <v>55</v>
      </c>
      <c r="Q10" s="18">
        <v>2023</v>
      </c>
      <c r="R10" s="18" t="s">
        <v>58</v>
      </c>
      <c r="S10" s="18">
        <f t="shared" si="2"/>
        <v>19.2</v>
      </c>
      <c r="T10" s="18">
        <v>19.2</v>
      </c>
      <c r="U10" s="18"/>
      <c r="V10" s="18">
        <v>15</v>
      </c>
      <c r="W10" s="18">
        <v>80</v>
      </c>
      <c r="X10" s="18" t="s">
        <v>59</v>
      </c>
      <c r="Y10" s="18" t="s">
        <v>60</v>
      </c>
      <c r="Z10" s="18"/>
    </row>
    <row r="11" s="3" customFormat="1" ht="36" spans="1:26">
      <c r="A11" s="18">
        <v>7</v>
      </c>
      <c r="B11" s="18" t="s">
        <v>55</v>
      </c>
      <c r="C11" s="20" t="s">
        <v>61</v>
      </c>
      <c r="D11" s="18" t="s">
        <v>62</v>
      </c>
      <c r="E11" s="19"/>
      <c r="F11" s="19"/>
      <c r="G11" s="19"/>
      <c r="H11" s="19"/>
      <c r="I11" s="19"/>
      <c r="J11" s="19">
        <v>1</v>
      </c>
      <c r="K11" s="19"/>
      <c r="L11" s="19"/>
      <c r="M11" s="19">
        <v>1</v>
      </c>
      <c r="N11" s="19"/>
      <c r="O11" s="19"/>
      <c r="P11" s="18" t="s">
        <v>62</v>
      </c>
      <c r="Q11" s="18">
        <v>2023</v>
      </c>
      <c r="R11" s="26" t="s">
        <v>63</v>
      </c>
      <c r="S11" s="18">
        <f t="shared" si="2"/>
        <v>15</v>
      </c>
      <c r="T11" s="27">
        <v>15</v>
      </c>
      <c r="U11" s="18"/>
      <c r="V11" s="18">
        <v>1</v>
      </c>
      <c r="W11" s="18">
        <v>43</v>
      </c>
      <c r="X11" s="18" t="s">
        <v>64</v>
      </c>
      <c r="Y11" s="18" t="s">
        <v>65</v>
      </c>
      <c r="Z11" s="18"/>
    </row>
    <row r="12" s="3" customFormat="1" ht="36" spans="1:26">
      <c r="A12" s="18">
        <v>8</v>
      </c>
      <c r="B12" s="18" t="s">
        <v>55</v>
      </c>
      <c r="C12" s="20" t="s">
        <v>66</v>
      </c>
      <c r="D12" s="18" t="s">
        <v>67</v>
      </c>
      <c r="E12" s="19"/>
      <c r="F12" s="19"/>
      <c r="G12" s="19"/>
      <c r="H12" s="19"/>
      <c r="I12" s="19"/>
      <c r="J12" s="19">
        <v>1</v>
      </c>
      <c r="K12" s="19"/>
      <c r="L12" s="19"/>
      <c r="M12" s="19">
        <v>1</v>
      </c>
      <c r="N12" s="19"/>
      <c r="O12" s="19"/>
      <c r="P12" s="18" t="s">
        <v>67</v>
      </c>
      <c r="Q12" s="18">
        <v>2023</v>
      </c>
      <c r="R12" s="26" t="s">
        <v>68</v>
      </c>
      <c r="S12" s="18">
        <f t="shared" si="2"/>
        <v>15</v>
      </c>
      <c r="T12" s="27">
        <v>15</v>
      </c>
      <c r="U12" s="18"/>
      <c r="V12" s="18">
        <v>1</v>
      </c>
      <c r="W12" s="28">
        <v>67</v>
      </c>
      <c r="X12" s="18" t="s">
        <v>64</v>
      </c>
      <c r="Y12" s="18" t="s">
        <v>65</v>
      </c>
      <c r="Z12" s="18"/>
    </row>
    <row r="13" s="3" customFormat="1" ht="36" spans="1:26">
      <c r="A13" s="18">
        <v>9</v>
      </c>
      <c r="B13" s="18" t="s">
        <v>55</v>
      </c>
      <c r="C13" s="20" t="s">
        <v>69</v>
      </c>
      <c r="D13" s="18" t="s">
        <v>70</v>
      </c>
      <c r="E13" s="19"/>
      <c r="F13" s="19"/>
      <c r="G13" s="19"/>
      <c r="H13" s="19"/>
      <c r="I13" s="19"/>
      <c r="J13" s="19">
        <v>1</v>
      </c>
      <c r="K13" s="19"/>
      <c r="L13" s="19"/>
      <c r="M13" s="19">
        <v>1</v>
      </c>
      <c r="N13" s="19"/>
      <c r="O13" s="19"/>
      <c r="P13" s="18" t="s">
        <v>70</v>
      </c>
      <c r="Q13" s="18">
        <v>2023</v>
      </c>
      <c r="R13" s="26" t="s">
        <v>71</v>
      </c>
      <c r="S13" s="18">
        <f t="shared" si="2"/>
        <v>15</v>
      </c>
      <c r="T13" s="27">
        <v>15</v>
      </c>
      <c r="U13" s="18"/>
      <c r="V13" s="18">
        <v>1</v>
      </c>
      <c r="W13" s="28">
        <v>57</v>
      </c>
      <c r="X13" s="18" t="s">
        <v>64</v>
      </c>
      <c r="Y13" s="18" t="s">
        <v>65</v>
      </c>
      <c r="Z13" s="18"/>
    </row>
    <row r="14" s="3" customFormat="1" ht="36" spans="1:26">
      <c r="A14" s="18">
        <v>10</v>
      </c>
      <c r="B14" s="18" t="s">
        <v>55</v>
      </c>
      <c r="C14" s="20" t="s">
        <v>72</v>
      </c>
      <c r="D14" s="18" t="s">
        <v>73</v>
      </c>
      <c r="E14" s="19"/>
      <c r="F14" s="19"/>
      <c r="G14" s="19"/>
      <c r="H14" s="19"/>
      <c r="I14" s="19"/>
      <c r="J14" s="19">
        <v>1</v>
      </c>
      <c r="K14" s="19"/>
      <c r="L14" s="19"/>
      <c r="M14" s="19">
        <v>1</v>
      </c>
      <c r="N14" s="19"/>
      <c r="O14" s="19"/>
      <c r="P14" s="18" t="s">
        <v>73</v>
      </c>
      <c r="Q14" s="18">
        <v>2023</v>
      </c>
      <c r="R14" s="26" t="s">
        <v>74</v>
      </c>
      <c r="S14" s="18">
        <f t="shared" si="2"/>
        <v>36</v>
      </c>
      <c r="T14" s="27">
        <v>36</v>
      </c>
      <c r="U14" s="18"/>
      <c r="V14" s="18">
        <v>1</v>
      </c>
      <c r="W14" s="18">
        <v>68</v>
      </c>
      <c r="X14" s="18" t="s">
        <v>64</v>
      </c>
      <c r="Y14" s="18" t="s">
        <v>65</v>
      </c>
      <c r="Z14" s="18"/>
    </row>
    <row r="15" s="3" customFormat="1" ht="36" spans="1:26">
      <c r="A15" s="18">
        <v>11</v>
      </c>
      <c r="B15" s="18" t="s">
        <v>55</v>
      </c>
      <c r="C15" s="20" t="s">
        <v>75</v>
      </c>
      <c r="D15" s="18" t="s">
        <v>76</v>
      </c>
      <c r="E15" s="19"/>
      <c r="F15" s="19"/>
      <c r="G15" s="19"/>
      <c r="H15" s="19"/>
      <c r="I15" s="19"/>
      <c r="J15" s="19">
        <v>1</v>
      </c>
      <c r="K15" s="19"/>
      <c r="L15" s="19"/>
      <c r="M15" s="19">
        <v>1</v>
      </c>
      <c r="N15" s="19"/>
      <c r="O15" s="19"/>
      <c r="P15" s="18" t="s">
        <v>76</v>
      </c>
      <c r="Q15" s="18">
        <v>2023</v>
      </c>
      <c r="R15" s="26" t="s">
        <v>77</v>
      </c>
      <c r="S15" s="18">
        <f t="shared" si="2"/>
        <v>70</v>
      </c>
      <c r="T15" s="27">
        <v>70</v>
      </c>
      <c r="U15" s="18"/>
      <c r="V15" s="18">
        <v>1</v>
      </c>
      <c r="W15" s="18">
        <v>62</v>
      </c>
      <c r="X15" s="18" t="s">
        <v>64</v>
      </c>
      <c r="Y15" s="18" t="s">
        <v>65</v>
      </c>
      <c r="Z15" s="18"/>
    </row>
    <row r="16" s="3" customFormat="1" ht="120" spans="1:26">
      <c r="A16" s="18">
        <v>12</v>
      </c>
      <c r="B16" s="18" t="s">
        <v>55</v>
      </c>
      <c r="C16" s="18" t="s">
        <v>78</v>
      </c>
      <c r="D16" s="18" t="s">
        <v>55</v>
      </c>
      <c r="E16" s="19"/>
      <c r="F16" s="19"/>
      <c r="G16" s="21"/>
      <c r="H16" s="21"/>
      <c r="I16" s="21"/>
      <c r="J16" s="21">
        <v>1</v>
      </c>
      <c r="K16" s="19"/>
      <c r="L16" s="19"/>
      <c r="M16" s="21">
        <v>1</v>
      </c>
      <c r="N16" s="21"/>
      <c r="O16" s="21"/>
      <c r="P16" s="18" t="s">
        <v>79</v>
      </c>
      <c r="Q16" s="18">
        <v>2023</v>
      </c>
      <c r="R16" s="18" t="s">
        <v>80</v>
      </c>
      <c r="S16" s="18">
        <f t="shared" si="2"/>
        <v>472.9</v>
      </c>
      <c r="T16" s="18">
        <v>30</v>
      </c>
      <c r="U16" s="18">
        <v>442.9</v>
      </c>
      <c r="V16" s="18">
        <v>14</v>
      </c>
      <c r="W16" s="18">
        <v>536</v>
      </c>
      <c r="X16" s="18" t="s">
        <v>64</v>
      </c>
      <c r="Y16" s="18" t="s">
        <v>65</v>
      </c>
      <c r="Z16" s="22"/>
    </row>
    <row r="17" s="3" customFormat="1" ht="36" spans="1:26">
      <c r="A17" s="18">
        <v>13</v>
      </c>
      <c r="B17" s="18" t="s">
        <v>55</v>
      </c>
      <c r="C17" s="18" t="s">
        <v>81</v>
      </c>
      <c r="D17" s="18" t="s">
        <v>55</v>
      </c>
      <c r="E17" s="19"/>
      <c r="F17" s="19"/>
      <c r="G17" s="21"/>
      <c r="H17" s="21"/>
      <c r="I17" s="21"/>
      <c r="J17" s="21">
        <v>1</v>
      </c>
      <c r="K17" s="19"/>
      <c r="L17" s="19"/>
      <c r="M17" s="21">
        <v>1</v>
      </c>
      <c r="N17" s="21"/>
      <c r="O17" s="21"/>
      <c r="P17" s="18" t="s">
        <v>82</v>
      </c>
      <c r="Q17" s="18">
        <v>2023</v>
      </c>
      <c r="R17" s="18" t="s">
        <v>83</v>
      </c>
      <c r="S17" s="18">
        <f t="shared" si="2"/>
        <v>21</v>
      </c>
      <c r="T17" s="22"/>
      <c r="U17" s="22">
        <v>21</v>
      </c>
      <c r="V17" s="18">
        <v>2</v>
      </c>
      <c r="W17" s="18">
        <v>124</v>
      </c>
      <c r="X17" s="18" t="s">
        <v>64</v>
      </c>
      <c r="Y17" s="18" t="s">
        <v>65</v>
      </c>
      <c r="Z17" s="22"/>
    </row>
    <row r="18" s="3" customFormat="1" ht="48" spans="1:26">
      <c r="A18" s="18">
        <v>14</v>
      </c>
      <c r="B18" s="19" t="s">
        <v>84</v>
      </c>
      <c r="C18" s="19" t="s">
        <v>85</v>
      </c>
      <c r="D18" s="19" t="s">
        <v>86</v>
      </c>
      <c r="E18" s="21"/>
      <c r="F18" s="21"/>
      <c r="G18" s="21">
        <v>1</v>
      </c>
      <c r="H18" s="21"/>
      <c r="I18" s="21"/>
      <c r="J18" s="21"/>
      <c r="K18" s="21"/>
      <c r="L18" s="21"/>
      <c r="M18" s="21">
        <v>1</v>
      </c>
      <c r="N18" s="21"/>
      <c r="O18" s="21"/>
      <c r="P18" s="19" t="s">
        <v>87</v>
      </c>
      <c r="Q18" s="18">
        <v>2023</v>
      </c>
      <c r="R18" s="19" t="s">
        <v>88</v>
      </c>
      <c r="S18" s="18">
        <f t="shared" si="2"/>
        <v>350</v>
      </c>
      <c r="T18" s="21">
        <v>350</v>
      </c>
      <c r="U18" s="21"/>
      <c r="V18" s="19" t="s">
        <v>89</v>
      </c>
      <c r="W18" s="21">
        <v>92</v>
      </c>
      <c r="X18" s="19" t="s">
        <v>90</v>
      </c>
      <c r="Y18" s="19" t="s">
        <v>91</v>
      </c>
      <c r="Z18" s="19" t="s">
        <v>92</v>
      </c>
    </row>
    <row r="19" s="3" customFormat="1" ht="48" spans="1:26">
      <c r="A19" s="18">
        <v>15</v>
      </c>
      <c r="B19" s="19" t="s">
        <v>84</v>
      </c>
      <c r="C19" s="19" t="s">
        <v>93</v>
      </c>
      <c r="D19" s="19" t="s">
        <v>86</v>
      </c>
      <c r="E19" s="21"/>
      <c r="F19" s="21"/>
      <c r="G19" s="21">
        <v>1</v>
      </c>
      <c r="H19" s="21"/>
      <c r="I19" s="21"/>
      <c r="J19" s="21"/>
      <c r="K19" s="21"/>
      <c r="L19" s="21"/>
      <c r="M19" s="21">
        <v>1</v>
      </c>
      <c r="N19" s="21"/>
      <c r="O19" s="21"/>
      <c r="P19" s="19" t="s">
        <v>94</v>
      </c>
      <c r="Q19" s="18">
        <v>2023</v>
      </c>
      <c r="R19" s="19" t="s">
        <v>95</v>
      </c>
      <c r="S19" s="18">
        <f t="shared" si="2"/>
        <v>350</v>
      </c>
      <c r="T19" s="21">
        <v>350</v>
      </c>
      <c r="U19" s="21"/>
      <c r="V19" s="19" t="s">
        <v>89</v>
      </c>
      <c r="W19" s="21">
        <v>92</v>
      </c>
      <c r="X19" s="19" t="s">
        <v>90</v>
      </c>
      <c r="Y19" s="19" t="s">
        <v>91</v>
      </c>
      <c r="Z19" s="19" t="s">
        <v>92</v>
      </c>
    </row>
    <row r="20" s="3" customFormat="1" ht="36" spans="1:26">
      <c r="A20" s="18">
        <v>16</v>
      </c>
      <c r="B20" s="19" t="s">
        <v>84</v>
      </c>
      <c r="C20" s="19" t="s">
        <v>96</v>
      </c>
      <c r="D20" s="19" t="s">
        <v>86</v>
      </c>
      <c r="E20" s="21"/>
      <c r="F20" s="21"/>
      <c r="G20" s="21"/>
      <c r="H20" s="21"/>
      <c r="I20" s="25"/>
      <c r="J20" s="21">
        <v>1</v>
      </c>
      <c r="K20" s="21"/>
      <c r="L20" s="21"/>
      <c r="M20" s="21">
        <v>1</v>
      </c>
      <c r="N20" s="21"/>
      <c r="O20" s="21"/>
      <c r="P20" s="19" t="s">
        <v>89</v>
      </c>
      <c r="Q20" s="18">
        <v>2023</v>
      </c>
      <c r="R20" s="19" t="s">
        <v>97</v>
      </c>
      <c r="S20" s="18">
        <f t="shared" si="2"/>
        <v>40</v>
      </c>
      <c r="T20" s="21">
        <v>40</v>
      </c>
      <c r="U20" s="21"/>
      <c r="V20" s="19" t="s">
        <v>89</v>
      </c>
      <c r="W20" s="21">
        <v>92</v>
      </c>
      <c r="X20" s="19" t="s">
        <v>98</v>
      </c>
      <c r="Y20" s="19" t="s">
        <v>99</v>
      </c>
      <c r="Z20" s="19"/>
    </row>
    <row r="21" s="3" customFormat="1" ht="36" spans="1:26">
      <c r="A21" s="18">
        <v>17</v>
      </c>
      <c r="B21" s="19" t="s">
        <v>84</v>
      </c>
      <c r="C21" s="20" t="s">
        <v>100</v>
      </c>
      <c r="D21" s="19" t="s">
        <v>101</v>
      </c>
      <c r="E21" s="21"/>
      <c r="F21" s="21"/>
      <c r="G21" s="21"/>
      <c r="H21" s="21"/>
      <c r="I21" s="25"/>
      <c r="J21" s="21">
        <v>1</v>
      </c>
      <c r="K21" s="21"/>
      <c r="L21" s="21"/>
      <c r="M21" s="19">
        <v>1</v>
      </c>
      <c r="N21" s="21"/>
      <c r="O21" s="21"/>
      <c r="P21" s="19" t="s">
        <v>101</v>
      </c>
      <c r="Q21" s="18">
        <v>2023</v>
      </c>
      <c r="R21" s="26" t="s">
        <v>102</v>
      </c>
      <c r="S21" s="18">
        <f t="shared" si="2"/>
        <v>73</v>
      </c>
      <c r="T21" s="21">
        <v>73</v>
      </c>
      <c r="U21" s="21"/>
      <c r="V21" s="19" t="s">
        <v>101</v>
      </c>
      <c r="W21" s="21">
        <v>40</v>
      </c>
      <c r="X21" s="19" t="s">
        <v>98</v>
      </c>
      <c r="Y21" s="19" t="s">
        <v>99</v>
      </c>
      <c r="Z21" s="19"/>
    </row>
    <row r="22" s="3" customFormat="1" ht="48" spans="1:26">
      <c r="A22" s="18">
        <v>18</v>
      </c>
      <c r="B22" s="19" t="s">
        <v>84</v>
      </c>
      <c r="C22" s="19" t="s">
        <v>103</v>
      </c>
      <c r="D22" s="21" t="s">
        <v>104</v>
      </c>
      <c r="E22" s="21"/>
      <c r="F22" s="21"/>
      <c r="G22" s="21"/>
      <c r="H22" s="21"/>
      <c r="I22" s="21"/>
      <c r="J22" s="21">
        <v>1</v>
      </c>
      <c r="K22" s="21"/>
      <c r="L22" s="21"/>
      <c r="M22" s="21">
        <v>1</v>
      </c>
      <c r="N22" s="21"/>
      <c r="O22" s="21"/>
      <c r="P22" s="19" t="s">
        <v>105</v>
      </c>
      <c r="Q22" s="18">
        <v>2023</v>
      </c>
      <c r="R22" s="19" t="s">
        <v>106</v>
      </c>
      <c r="S22" s="18">
        <f t="shared" si="2"/>
        <v>100</v>
      </c>
      <c r="T22" s="21">
        <v>100</v>
      </c>
      <c r="U22" s="21"/>
      <c r="V22" s="19" t="s">
        <v>104</v>
      </c>
      <c r="W22" s="21">
        <v>24</v>
      </c>
      <c r="X22" s="19" t="s">
        <v>98</v>
      </c>
      <c r="Y22" s="19" t="s">
        <v>99</v>
      </c>
      <c r="Z22" s="21"/>
    </row>
    <row r="23" s="4" customFormat="1" ht="36" spans="1:26">
      <c r="A23" s="18">
        <v>19</v>
      </c>
      <c r="B23" s="19" t="s">
        <v>84</v>
      </c>
      <c r="C23" s="19" t="s">
        <v>107</v>
      </c>
      <c r="D23" s="21" t="s">
        <v>104</v>
      </c>
      <c r="E23" s="21"/>
      <c r="F23" s="21"/>
      <c r="G23" s="21"/>
      <c r="H23" s="21"/>
      <c r="I23" s="21"/>
      <c r="J23" s="21">
        <v>1</v>
      </c>
      <c r="K23" s="21"/>
      <c r="L23" s="21"/>
      <c r="M23" s="21">
        <v>1</v>
      </c>
      <c r="N23" s="21"/>
      <c r="O23" s="21"/>
      <c r="P23" s="19" t="s">
        <v>104</v>
      </c>
      <c r="Q23" s="18">
        <v>2023</v>
      </c>
      <c r="R23" s="19" t="s">
        <v>108</v>
      </c>
      <c r="S23" s="18">
        <f t="shared" si="2"/>
        <v>15</v>
      </c>
      <c r="T23" s="21">
        <v>15</v>
      </c>
      <c r="U23" s="21"/>
      <c r="V23" s="19" t="s">
        <v>104</v>
      </c>
      <c r="W23" s="21">
        <v>24</v>
      </c>
      <c r="X23" s="19" t="s">
        <v>109</v>
      </c>
      <c r="Y23" s="19" t="s">
        <v>110</v>
      </c>
      <c r="Z23" s="21"/>
    </row>
    <row r="24" s="4" customFormat="1" ht="48" spans="1:26">
      <c r="A24" s="18">
        <v>20</v>
      </c>
      <c r="B24" s="19" t="s">
        <v>84</v>
      </c>
      <c r="C24" s="19" t="s">
        <v>111</v>
      </c>
      <c r="D24" s="21" t="s">
        <v>104</v>
      </c>
      <c r="E24" s="21"/>
      <c r="F24" s="21"/>
      <c r="G24" s="21"/>
      <c r="H24" s="21"/>
      <c r="I24" s="21"/>
      <c r="J24" s="21"/>
      <c r="K24" s="21"/>
      <c r="L24" s="21">
        <v>1</v>
      </c>
      <c r="M24" s="21">
        <v>1</v>
      </c>
      <c r="N24" s="21"/>
      <c r="O24" s="21"/>
      <c r="P24" s="19" t="s">
        <v>105</v>
      </c>
      <c r="Q24" s="18">
        <v>2023</v>
      </c>
      <c r="R24" s="19" t="s">
        <v>112</v>
      </c>
      <c r="S24" s="18">
        <f t="shared" si="2"/>
        <v>100</v>
      </c>
      <c r="T24" s="21">
        <v>100</v>
      </c>
      <c r="U24" s="21"/>
      <c r="V24" s="19" t="s">
        <v>104</v>
      </c>
      <c r="W24" s="21">
        <v>24</v>
      </c>
      <c r="X24" s="19" t="s">
        <v>113</v>
      </c>
      <c r="Y24" s="19" t="s">
        <v>91</v>
      </c>
      <c r="Z24" s="21"/>
    </row>
    <row r="25" s="5" customFormat="1" ht="36" spans="1:26">
      <c r="A25" s="18">
        <v>21</v>
      </c>
      <c r="B25" s="19" t="s">
        <v>84</v>
      </c>
      <c r="C25" s="19" t="s">
        <v>114</v>
      </c>
      <c r="D25" s="21" t="s">
        <v>94</v>
      </c>
      <c r="E25" s="21"/>
      <c r="F25" s="21"/>
      <c r="G25" s="21"/>
      <c r="H25" s="21"/>
      <c r="I25" s="21"/>
      <c r="J25" s="21">
        <v>1</v>
      </c>
      <c r="K25" s="21"/>
      <c r="L25" s="21"/>
      <c r="M25" s="21">
        <v>1</v>
      </c>
      <c r="N25" s="21"/>
      <c r="O25" s="21"/>
      <c r="P25" s="19" t="s">
        <v>94</v>
      </c>
      <c r="Q25" s="18">
        <v>2023</v>
      </c>
      <c r="R25" s="19" t="s">
        <v>115</v>
      </c>
      <c r="S25" s="18">
        <f t="shared" si="2"/>
        <v>50</v>
      </c>
      <c r="T25" s="21">
        <v>50</v>
      </c>
      <c r="U25" s="21"/>
      <c r="V25" s="19" t="s">
        <v>94</v>
      </c>
      <c r="W25" s="21">
        <v>12</v>
      </c>
      <c r="X25" s="19" t="s">
        <v>98</v>
      </c>
      <c r="Y25" s="19" t="s">
        <v>99</v>
      </c>
      <c r="Z25" s="21"/>
    </row>
    <row r="26" s="5" customFormat="1" ht="48" spans="1:26">
      <c r="A26" s="18">
        <v>22</v>
      </c>
      <c r="B26" s="19" t="s">
        <v>84</v>
      </c>
      <c r="C26" s="19" t="s">
        <v>116</v>
      </c>
      <c r="D26" s="21" t="s">
        <v>94</v>
      </c>
      <c r="E26" s="21"/>
      <c r="F26" s="21"/>
      <c r="G26" s="21"/>
      <c r="H26" s="21"/>
      <c r="I26" s="21"/>
      <c r="J26" s="21"/>
      <c r="K26" s="21"/>
      <c r="L26" s="21">
        <v>1</v>
      </c>
      <c r="M26" s="21">
        <v>1</v>
      </c>
      <c r="N26" s="21"/>
      <c r="O26" s="21"/>
      <c r="P26" s="19" t="s">
        <v>117</v>
      </c>
      <c r="Q26" s="18">
        <v>2023</v>
      </c>
      <c r="R26" s="19" t="s">
        <v>118</v>
      </c>
      <c r="S26" s="18">
        <f t="shared" si="2"/>
        <v>30</v>
      </c>
      <c r="T26" s="21">
        <v>30</v>
      </c>
      <c r="U26" s="21"/>
      <c r="V26" s="19" t="s">
        <v>94</v>
      </c>
      <c r="W26" s="21">
        <v>12</v>
      </c>
      <c r="X26" s="19" t="s">
        <v>113</v>
      </c>
      <c r="Y26" s="19" t="s">
        <v>91</v>
      </c>
      <c r="Z26" s="21"/>
    </row>
    <row r="27" s="5" customFormat="1" ht="48" spans="1:26">
      <c r="A27" s="18">
        <v>23</v>
      </c>
      <c r="B27" s="19" t="s">
        <v>84</v>
      </c>
      <c r="C27" s="19" t="s">
        <v>119</v>
      </c>
      <c r="D27" s="21" t="s">
        <v>94</v>
      </c>
      <c r="E27" s="21">
        <v>1</v>
      </c>
      <c r="F27" s="21"/>
      <c r="G27" s="21"/>
      <c r="H27" s="21"/>
      <c r="I27" s="21"/>
      <c r="J27" s="21"/>
      <c r="K27" s="21"/>
      <c r="L27" s="21"/>
      <c r="M27" s="21">
        <v>1</v>
      </c>
      <c r="N27" s="21"/>
      <c r="O27" s="21"/>
      <c r="P27" s="19" t="s">
        <v>94</v>
      </c>
      <c r="Q27" s="18">
        <v>2023</v>
      </c>
      <c r="R27" s="19" t="s">
        <v>120</v>
      </c>
      <c r="S27" s="18">
        <f t="shared" si="2"/>
        <v>40</v>
      </c>
      <c r="T27" s="21">
        <v>40</v>
      </c>
      <c r="U27" s="21"/>
      <c r="V27" s="19" t="s">
        <v>94</v>
      </c>
      <c r="W27" s="21">
        <v>12</v>
      </c>
      <c r="X27" s="19" t="s">
        <v>113</v>
      </c>
      <c r="Y27" s="19" t="s">
        <v>91</v>
      </c>
      <c r="Z27" s="21"/>
    </row>
    <row r="28" s="5" customFormat="1" ht="48" spans="1:26">
      <c r="A28" s="18">
        <v>24</v>
      </c>
      <c r="B28" s="19" t="s">
        <v>84</v>
      </c>
      <c r="C28" s="19" t="s">
        <v>121</v>
      </c>
      <c r="D28" s="21" t="s">
        <v>94</v>
      </c>
      <c r="E28" s="21"/>
      <c r="F28" s="21">
        <v>1</v>
      </c>
      <c r="G28" s="21"/>
      <c r="H28" s="21"/>
      <c r="I28" s="21"/>
      <c r="J28" s="21"/>
      <c r="K28" s="21"/>
      <c r="L28" s="21"/>
      <c r="M28" s="21">
        <v>1</v>
      </c>
      <c r="N28" s="21"/>
      <c r="O28" s="21"/>
      <c r="P28" s="19" t="s">
        <v>94</v>
      </c>
      <c r="Q28" s="18">
        <v>2023</v>
      </c>
      <c r="R28" s="19" t="s">
        <v>122</v>
      </c>
      <c r="S28" s="18">
        <f t="shared" si="2"/>
        <v>60</v>
      </c>
      <c r="T28" s="21">
        <v>60</v>
      </c>
      <c r="U28" s="21"/>
      <c r="V28" s="19" t="s">
        <v>94</v>
      </c>
      <c r="W28" s="21">
        <v>12</v>
      </c>
      <c r="X28" s="19" t="s">
        <v>113</v>
      </c>
      <c r="Y28" s="19" t="s">
        <v>91</v>
      </c>
      <c r="Z28" s="21"/>
    </row>
    <row r="29" s="5" customFormat="1" ht="48" spans="1:26">
      <c r="A29" s="18">
        <v>25</v>
      </c>
      <c r="B29" s="19" t="s">
        <v>84</v>
      </c>
      <c r="C29" s="19" t="s">
        <v>123</v>
      </c>
      <c r="D29" s="19" t="s">
        <v>124</v>
      </c>
      <c r="E29" s="21"/>
      <c r="F29" s="21"/>
      <c r="G29" s="21">
        <v>1</v>
      </c>
      <c r="H29" s="21"/>
      <c r="I29" s="21"/>
      <c r="J29" s="21"/>
      <c r="K29" s="21"/>
      <c r="L29" s="21"/>
      <c r="M29" s="21">
        <v>1</v>
      </c>
      <c r="N29" s="21"/>
      <c r="O29" s="21"/>
      <c r="P29" s="19" t="s">
        <v>124</v>
      </c>
      <c r="Q29" s="18">
        <v>2023</v>
      </c>
      <c r="R29" s="19" t="s">
        <v>125</v>
      </c>
      <c r="S29" s="18">
        <f t="shared" si="2"/>
        <v>140</v>
      </c>
      <c r="T29" s="21">
        <v>140</v>
      </c>
      <c r="U29" s="21"/>
      <c r="V29" s="19" t="s">
        <v>124</v>
      </c>
      <c r="W29" s="21">
        <v>7</v>
      </c>
      <c r="X29" s="19" t="s">
        <v>90</v>
      </c>
      <c r="Y29" s="19" t="s">
        <v>91</v>
      </c>
      <c r="Z29" s="19"/>
    </row>
    <row r="30" s="5" customFormat="1" ht="36" spans="1:26">
      <c r="A30" s="18">
        <v>26</v>
      </c>
      <c r="B30" s="19" t="s">
        <v>84</v>
      </c>
      <c r="C30" s="19" t="s">
        <v>126</v>
      </c>
      <c r="D30" s="21" t="s">
        <v>124</v>
      </c>
      <c r="E30" s="21"/>
      <c r="F30" s="21"/>
      <c r="G30" s="21"/>
      <c r="H30" s="21"/>
      <c r="I30" s="21"/>
      <c r="J30" s="21">
        <v>1</v>
      </c>
      <c r="K30" s="21"/>
      <c r="L30" s="21"/>
      <c r="M30" s="21">
        <v>1</v>
      </c>
      <c r="N30" s="21"/>
      <c r="O30" s="21"/>
      <c r="P30" s="19" t="s">
        <v>124</v>
      </c>
      <c r="Q30" s="18">
        <v>2023</v>
      </c>
      <c r="R30" s="19" t="s">
        <v>127</v>
      </c>
      <c r="S30" s="18">
        <f t="shared" si="2"/>
        <v>35</v>
      </c>
      <c r="T30" s="21">
        <v>35</v>
      </c>
      <c r="U30" s="21"/>
      <c r="V30" s="19" t="s">
        <v>124</v>
      </c>
      <c r="W30" s="21">
        <v>7</v>
      </c>
      <c r="X30" s="19" t="s">
        <v>128</v>
      </c>
      <c r="Y30" s="19" t="s">
        <v>99</v>
      </c>
      <c r="Z30" s="21"/>
    </row>
    <row r="31" s="5" customFormat="1" ht="36" spans="1:26">
      <c r="A31" s="18">
        <v>27</v>
      </c>
      <c r="B31" s="19" t="s">
        <v>84</v>
      </c>
      <c r="C31" s="19" t="s">
        <v>129</v>
      </c>
      <c r="D31" s="21" t="s">
        <v>124</v>
      </c>
      <c r="E31" s="21"/>
      <c r="F31" s="21"/>
      <c r="G31" s="21"/>
      <c r="H31" s="21"/>
      <c r="I31" s="21"/>
      <c r="J31" s="21">
        <v>1</v>
      </c>
      <c r="K31" s="21"/>
      <c r="L31" s="21"/>
      <c r="M31" s="21">
        <v>1</v>
      </c>
      <c r="N31" s="21"/>
      <c r="O31" s="21"/>
      <c r="P31" s="19" t="s">
        <v>124</v>
      </c>
      <c r="Q31" s="18">
        <v>2023</v>
      </c>
      <c r="R31" s="19" t="s">
        <v>130</v>
      </c>
      <c r="S31" s="18">
        <f t="shared" si="2"/>
        <v>20</v>
      </c>
      <c r="T31" s="21">
        <v>20</v>
      </c>
      <c r="U31" s="21"/>
      <c r="V31" s="19" t="s">
        <v>124</v>
      </c>
      <c r="W31" s="21">
        <v>7</v>
      </c>
      <c r="X31" s="19" t="s">
        <v>109</v>
      </c>
      <c r="Y31" s="19" t="s">
        <v>110</v>
      </c>
      <c r="Z31" s="21"/>
    </row>
    <row r="32" s="5" customFormat="1" ht="48" spans="1:26">
      <c r="A32" s="18">
        <v>28</v>
      </c>
      <c r="B32" s="21" t="s">
        <v>84</v>
      </c>
      <c r="C32" s="19" t="s">
        <v>131</v>
      </c>
      <c r="D32" s="21" t="s">
        <v>124</v>
      </c>
      <c r="E32" s="21"/>
      <c r="F32" s="21">
        <v>1</v>
      </c>
      <c r="G32" s="21"/>
      <c r="H32" s="21"/>
      <c r="I32" s="21"/>
      <c r="J32" s="25"/>
      <c r="K32" s="21"/>
      <c r="L32" s="21"/>
      <c r="M32" s="21">
        <v>1</v>
      </c>
      <c r="N32" s="21"/>
      <c r="O32" s="21"/>
      <c r="P32" s="21" t="s">
        <v>124</v>
      </c>
      <c r="Q32" s="18">
        <v>2023</v>
      </c>
      <c r="R32" s="19" t="s">
        <v>132</v>
      </c>
      <c r="S32" s="18">
        <f t="shared" si="2"/>
        <v>80</v>
      </c>
      <c r="T32" s="21">
        <v>80</v>
      </c>
      <c r="U32" s="21"/>
      <c r="V32" s="19" t="s">
        <v>124</v>
      </c>
      <c r="W32" s="21">
        <v>7</v>
      </c>
      <c r="X32" s="19" t="s">
        <v>90</v>
      </c>
      <c r="Y32" s="19" t="s">
        <v>91</v>
      </c>
      <c r="Z32" s="21"/>
    </row>
    <row r="33" s="5" customFormat="1" ht="36" spans="1:26">
      <c r="A33" s="18">
        <v>29</v>
      </c>
      <c r="B33" s="19" t="s">
        <v>84</v>
      </c>
      <c r="C33" s="19" t="s">
        <v>133</v>
      </c>
      <c r="D33" s="21" t="s">
        <v>134</v>
      </c>
      <c r="E33" s="21"/>
      <c r="F33" s="21"/>
      <c r="G33" s="21"/>
      <c r="H33" s="21"/>
      <c r="I33" s="21"/>
      <c r="J33" s="21">
        <v>1</v>
      </c>
      <c r="K33" s="21"/>
      <c r="L33" s="21"/>
      <c r="M33" s="21">
        <v>1</v>
      </c>
      <c r="N33" s="21"/>
      <c r="O33" s="21"/>
      <c r="P33" s="19" t="s">
        <v>134</v>
      </c>
      <c r="Q33" s="18">
        <v>2023</v>
      </c>
      <c r="R33" s="19" t="s">
        <v>135</v>
      </c>
      <c r="S33" s="18">
        <f t="shared" si="2"/>
        <v>100</v>
      </c>
      <c r="T33" s="21">
        <v>100</v>
      </c>
      <c r="U33" s="21"/>
      <c r="V33" s="19" t="s">
        <v>134</v>
      </c>
      <c r="W33" s="21">
        <v>47</v>
      </c>
      <c r="X33" s="19" t="s">
        <v>98</v>
      </c>
      <c r="Y33" s="19" t="s">
        <v>99</v>
      </c>
      <c r="Z33" s="21"/>
    </row>
    <row r="34" s="5" customFormat="1" ht="36" spans="1:26">
      <c r="A34" s="18">
        <v>30</v>
      </c>
      <c r="B34" s="19" t="s">
        <v>84</v>
      </c>
      <c r="C34" s="19" t="s">
        <v>136</v>
      </c>
      <c r="D34" s="21" t="s">
        <v>134</v>
      </c>
      <c r="E34" s="21"/>
      <c r="F34" s="21"/>
      <c r="G34" s="21"/>
      <c r="H34" s="21"/>
      <c r="I34" s="21"/>
      <c r="J34" s="21">
        <v>1</v>
      </c>
      <c r="K34" s="21"/>
      <c r="L34" s="21"/>
      <c r="M34" s="21">
        <v>1</v>
      </c>
      <c r="N34" s="21"/>
      <c r="O34" s="21"/>
      <c r="P34" s="19" t="s">
        <v>134</v>
      </c>
      <c r="Q34" s="18">
        <v>2023</v>
      </c>
      <c r="R34" s="19" t="s">
        <v>137</v>
      </c>
      <c r="S34" s="18">
        <f t="shared" si="2"/>
        <v>20</v>
      </c>
      <c r="T34" s="21">
        <v>20</v>
      </c>
      <c r="U34" s="21"/>
      <c r="V34" s="19" t="s">
        <v>134</v>
      </c>
      <c r="W34" s="21">
        <v>47</v>
      </c>
      <c r="X34" s="19" t="s">
        <v>109</v>
      </c>
      <c r="Y34" s="19" t="s">
        <v>110</v>
      </c>
      <c r="Z34" s="21"/>
    </row>
    <row r="35" s="5" customFormat="1" ht="48" spans="1:26">
      <c r="A35" s="18">
        <v>31</v>
      </c>
      <c r="B35" s="19" t="s">
        <v>84</v>
      </c>
      <c r="C35" s="19" t="s">
        <v>138</v>
      </c>
      <c r="D35" s="21" t="s">
        <v>134</v>
      </c>
      <c r="E35" s="21"/>
      <c r="F35" s="21"/>
      <c r="G35" s="21"/>
      <c r="H35" s="21"/>
      <c r="I35" s="21"/>
      <c r="J35" s="21"/>
      <c r="K35" s="21"/>
      <c r="L35" s="21">
        <v>1</v>
      </c>
      <c r="M35" s="21">
        <v>1</v>
      </c>
      <c r="N35" s="21"/>
      <c r="O35" s="21"/>
      <c r="P35" s="19" t="s">
        <v>134</v>
      </c>
      <c r="Q35" s="18">
        <v>2023</v>
      </c>
      <c r="R35" s="19" t="s">
        <v>139</v>
      </c>
      <c r="S35" s="18">
        <f t="shared" si="2"/>
        <v>100</v>
      </c>
      <c r="T35" s="21">
        <v>100</v>
      </c>
      <c r="U35" s="21"/>
      <c r="V35" s="19" t="s">
        <v>134</v>
      </c>
      <c r="W35" s="21">
        <v>47</v>
      </c>
      <c r="X35" s="19" t="s">
        <v>90</v>
      </c>
      <c r="Y35" s="19" t="s">
        <v>91</v>
      </c>
      <c r="Z35" s="21"/>
    </row>
    <row r="36" s="5" customFormat="1" ht="48" spans="1:26">
      <c r="A36" s="18">
        <v>32</v>
      </c>
      <c r="B36" s="19" t="s">
        <v>84</v>
      </c>
      <c r="C36" s="19" t="s">
        <v>140</v>
      </c>
      <c r="D36" s="21" t="s">
        <v>134</v>
      </c>
      <c r="E36" s="21"/>
      <c r="F36" s="21">
        <v>1</v>
      </c>
      <c r="G36" s="21"/>
      <c r="H36" s="21"/>
      <c r="I36" s="21"/>
      <c r="J36" s="21"/>
      <c r="K36" s="25"/>
      <c r="L36" s="25"/>
      <c r="M36" s="21">
        <v>1</v>
      </c>
      <c r="N36" s="21"/>
      <c r="O36" s="21"/>
      <c r="P36" s="19" t="s">
        <v>134</v>
      </c>
      <c r="Q36" s="18">
        <v>2023</v>
      </c>
      <c r="R36" s="19" t="s">
        <v>141</v>
      </c>
      <c r="S36" s="18">
        <f t="shared" si="2"/>
        <v>30</v>
      </c>
      <c r="T36" s="21">
        <v>30</v>
      </c>
      <c r="U36" s="21"/>
      <c r="V36" s="19" t="s">
        <v>134</v>
      </c>
      <c r="W36" s="21">
        <v>47</v>
      </c>
      <c r="X36" s="19" t="s">
        <v>90</v>
      </c>
      <c r="Y36" s="19" t="s">
        <v>91</v>
      </c>
      <c r="Z36" s="21"/>
    </row>
    <row r="37" s="5" customFormat="1" ht="48" spans="1:26">
      <c r="A37" s="18">
        <v>33</v>
      </c>
      <c r="B37" s="19" t="s">
        <v>84</v>
      </c>
      <c r="C37" s="19" t="s">
        <v>142</v>
      </c>
      <c r="D37" s="19" t="s">
        <v>134</v>
      </c>
      <c r="E37" s="21">
        <v>1</v>
      </c>
      <c r="F37" s="21"/>
      <c r="G37" s="21"/>
      <c r="H37" s="21"/>
      <c r="I37" s="21"/>
      <c r="J37" s="21"/>
      <c r="K37" s="21"/>
      <c r="L37" s="21"/>
      <c r="M37" s="21">
        <v>1</v>
      </c>
      <c r="N37" s="21"/>
      <c r="O37" s="21"/>
      <c r="P37" s="19" t="s">
        <v>134</v>
      </c>
      <c r="Q37" s="18">
        <v>2023</v>
      </c>
      <c r="R37" s="19" t="s">
        <v>143</v>
      </c>
      <c r="S37" s="18">
        <f t="shared" si="2"/>
        <v>100</v>
      </c>
      <c r="T37" s="21">
        <v>100</v>
      </c>
      <c r="U37" s="21"/>
      <c r="V37" s="19" t="s">
        <v>134</v>
      </c>
      <c r="W37" s="21">
        <v>47</v>
      </c>
      <c r="X37" s="19" t="s">
        <v>90</v>
      </c>
      <c r="Y37" s="19" t="s">
        <v>91</v>
      </c>
      <c r="Z37" s="21"/>
    </row>
    <row r="38" s="5" customFormat="1" ht="84" spans="1:26">
      <c r="A38" s="18">
        <v>34</v>
      </c>
      <c r="B38" s="21" t="s">
        <v>84</v>
      </c>
      <c r="C38" s="19" t="s">
        <v>144</v>
      </c>
      <c r="D38" s="21" t="s">
        <v>145</v>
      </c>
      <c r="E38" s="21"/>
      <c r="F38" s="21"/>
      <c r="G38" s="21"/>
      <c r="H38" s="21"/>
      <c r="I38" s="21"/>
      <c r="J38" s="21"/>
      <c r="K38" s="21"/>
      <c r="L38" s="21">
        <v>1</v>
      </c>
      <c r="M38" s="21">
        <v>1</v>
      </c>
      <c r="N38" s="21"/>
      <c r="O38" s="21"/>
      <c r="P38" s="21" t="s">
        <v>145</v>
      </c>
      <c r="Q38" s="18">
        <v>2023</v>
      </c>
      <c r="R38" s="19" t="s">
        <v>146</v>
      </c>
      <c r="S38" s="18">
        <f t="shared" ref="S38:S69" si="3">T38+U38</f>
        <v>120</v>
      </c>
      <c r="T38" s="21">
        <v>100</v>
      </c>
      <c r="U38" s="19">
        <v>20</v>
      </c>
      <c r="V38" s="19" t="s">
        <v>145</v>
      </c>
      <c r="W38" s="21">
        <v>29</v>
      </c>
      <c r="X38" s="19" t="s">
        <v>90</v>
      </c>
      <c r="Y38" s="19" t="s">
        <v>147</v>
      </c>
      <c r="Z38" s="21"/>
    </row>
    <row r="39" s="5" customFormat="1" ht="36" spans="1:26">
      <c r="A39" s="18">
        <v>35</v>
      </c>
      <c r="B39" s="21" t="s">
        <v>84</v>
      </c>
      <c r="C39" s="19" t="s">
        <v>148</v>
      </c>
      <c r="D39" s="21" t="s">
        <v>145</v>
      </c>
      <c r="E39" s="21"/>
      <c r="F39" s="21"/>
      <c r="G39" s="21"/>
      <c r="H39" s="21"/>
      <c r="I39" s="21"/>
      <c r="J39" s="21">
        <v>1</v>
      </c>
      <c r="K39" s="21"/>
      <c r="L39" s="21"/>
      <c r="M39" s="21">
        <v>1</v>
      </c>
      <c r="N39" s="21"/>
      <c r="O39" s="21"/>
      <c r="P39" s="21" t="s">
        <v>145</v>
      </c>
      <c r="Q39" s="18">
        <v>2023</v>
      </c>
      <c r="R39" s="19" t="s">
        <v>149</v>
      </c>
      <c r="S39" s="18">
        <f t="shared" si="3"/>
        <v>100</v>
      </c>
      <c r="T39" s="21">
        <v>100</v>
      </c>
      <c r="U39" s="21">
        <v>0</v>
      </c>
      <c r="V39" s="19" t="s">
        <v>145</v>
      </c>
      <c r="W39" s="21">
        <v>29</v>
      </c>
      <c r="X39" s="19" t="s">
        <v>98</v>
      </c>
      <c r="Y39" s="19" t="s">
        <v>150</v>
      </c>
      <c r="Z39" s="21"/>
    </row>
    <row r="40" s="5" customFormat="1" ht="36" spans="1:26">
      <c r="A40" s="18">
        <v>36</v>
      </c>
      <c r="B40" s="18" t="s">
        <v>84</v>
      </c>
      <c r="C40" s="18" t="s">
        <v>151</v>
      </c>
      <c r="D40" s="22" t="s">
        <v>152</v>
      </c>
      <c r="E40" s="22"/>
      <c r="F40" s="22"/>
      <c r="G40" s="22"/>
      <c r="H40" s="22"/>
      <c r="I40" s="22"/>
      <c r="J40" s="21">
        <v>1</v>
      </c>
      <c r="K40" s="22"/>
      <c r="L40" s="22"/>
      <c r="M40" s="21">
        <v>1</v>
      </c>
      <c r="N40" s="22"/>
      <c r="O40" s="22"/>
      <c r="P40" s="18" t="s">
        <v>152</v>
      </c>
      <c r="Q40" s="18">
        <v>2023</v>
      </c>
      <c r="R40" s="19" t="s">
        <v>153</v>
      </c>
      <c r="S40" s="18">
        <f t="shared" si="3"/>
        <v>80</v>
      </c>
      <c r="T40" s="22">
        <v>80</v>
      </c>
      <c r="U40" s="22"/>
      <c r="V40" s="19" t="s">
        <v>152</v>
      </c>
      <c r="W40" s="22">
        <v>9</v>
      </c>
      <c r="X40" s="19" t="s">
        <v>128</v>
      </c>
      <c r="Y40" s="19" t="s">
        <v>99</v>
      </c>
      <c r="Z40" s="22"/>
    </row>
    <row r="41" s="5" customFormat="1" ht="36" spans="1:26">
      <c r="A41" s="18">
        <v>37</v>
      </c>
      <c r="B41" s="18" t="s">
        <v>84</v>
      </c>
      <c r="C41" s="18" t="s">
        <v>154</v>
      </c>
      <c r="D41" s="22" t="s">
        <v>152</v>
      </c>
      <c r="E41" s="22"/>
      <c r="F41" s="22"/>
      <c r="G41" s="22"/>
      <c r="H41" s="22"/>
      <c r="I41" s="22"/>
      <c r="J41" s="21">
        <v>1</v>
      </c>
      <c r="K41" s="22"/>
      <c r="L41" s="22"/>
      <c r="M41" s="21">
        <v>1</v>
      </c>
      <c r="N41" s="22"/>
      <c r="O41" s="22"/>
      <c r="P41" s="18" t="s">
        <v>152</v>
      </c>
      <c r="Q41" s="18">
        <v>2023</v>
      </c>
      <c r="R41" s="19" t="s">
        <v>155</v>
      </c>
      <c r="S41" s="18">
        <f t="shared" si="3"/>
        <v>35</v>
      </c>
      <c r="T41" s="22">
        <v>35</v>
      </c>
      <c r="U41" s="22"/>
      <c r="V41" s="19" t="s">
        <v>152</v>
      </c>
      <c r="W41" s="22">
        <v>9</v>
      </c>
      <c r="X41" s="19" t="s">
        <v>109</v>
      </c>
      <c r="Y41" s="19" t="s">
        <v>110</v>
      </c>
      <c r="Z41" s="22"/>
    </row>
    <row r="42" s="5" customFormat="1" ht="36" spans="1:26">
      <c r="A42" s="18">
        <v>38</v>
      </c>
      <c r="B42" s="21" t="s">
        <v>84</v>
      </c>
      <c r="C42" s="19" t="s">
        <v>156</v>
      </c>
      <c r="D42" s="21" t="s">
        <v>157</v>
      </c>
      <c r="E42" s="21"/>
      <c r="F42" s="21"/>
      <c r="G42" s="21"/>
      <c r="H42" s="21"/>
      <c r="I42" s="21"/>
      <c r="J42" s="21">
        <v>1</v>
      </c>
      <c r="K42" s="21"/>
      <c r="L42" s="21"/>
      <c r="M42" s="21">
        <v>1</v>
      </c>
      <c r="N42" s="21"/>
      <c r="O42" s="21"/>
      <c r="P42" s="21" t="s">
        <v>157</v>
      </c>
      <c r="Q42" s="18">
        <v>2023</v>
      </c>
      <c r="R42" s="19" t="s">
        <v>158</v>
      </c>
      <c r="S42" s="18">
        <f t="shared" si="3"/>
        <v>65</v>
      </c>
      <c r="T42" s="21">
        <v>60</v>
      </c>
      <c r="U42" s="21">
        <v>5</v>
      </c>
      <c r="V42" s="19" t="s">
        <v>157</v>
      </c>
      <c r="W42" s="21">
        <v>28</v>
      </c>
      <c r="X42" s="19" t="s">
        <v>98</v>
      </c>
      <c r="Y42" s="19" t="s">
        <v>150</v>
      </c>
      <c r="Z42" s="21"/>
    </row>
    <row r="43" s="5" customFormat="1" ht="36" spans="1:26">
      <c r="A43" s="18">
        <v>39</v>
      </c>
      <c r="B43" s="21" t="s">
        <v>84</v>
      </c>
      <c r="C43" s="19" t="s">
        <v>159</v>
      </c>
      <c r="D43" s="21" t="s">
        <v>160</v>
      </c>
      <c r="E43" s="21"/>
      <c r="F43" s="21"/>
      <c r="G43" s="21"/>
      <c r="H43" s="21"/>
      <c r="I43" s="21"/>
      <c r="J43" s="21">
        <v>1</v>
      </c>
      <c r="K43" s="21"/>
      <c r="L43" s="21"/>
      <c r="M43" s="21">
        <v>1</v>
      </c>
      <c r="N43" s="21"/>
      <c r="O43" s="21"/>
      <c r="P43" s="21" t="s">
        <v>160</v>
      </c>
      <c r="Q43" s="18">
        <v>2023</v>
      </c>
      <c r="R43" s="19" t="s">
        <v>161</v>
      </c>
      <c r="S43" s="18">
        <f t="shared" si="3"/>
        <v>55</v>
      </c>
      <c r="T43" s="21">
        <v>50</v>
      </c>
      <c r="U43" s="21">
        <v>5</v>
      </c>
      <c r="V43" s="19" t="s">
        <v>160</v>
      </c>
      <c r="W43" s="21">
        <v>39</v>
      </c>
      <c r="X43" s="19" t="s">
        <v>98</v>
      </c>
      <c r="Y43" s="19" t="s">
        <v>150</v>
      </c>
      <c r="Z43" s="21"/>
    </row>
    <row r="44" s="5" customFormat="1" ht="36" spans="1:26">
      <c r="A44" s="18">
        <v>40</v>
      </c>
      <c r="B44" s="21" t="s">
        <v>84</v>
      </c>
      <c r="C44" s="19" t="s">
        <v>162</v>
      </c>
      <c r="D44" s="21" t="s">
        <v>163</v>
      </c>
      <c r="E44" s="21"/>
      <c r="F44" s="21"/>
      <c r="G44" s="21"/>
      <c r="H44" s="21"/>
      <c r="I44" s="21"/>
      <c r="J44" s="21">
        <v>1</v>
      </c>
      <c r="K44" s="21"/>
      <c r="L44" s="21"/>
      <c r="M44" s="21">
        <v>1</v>
      </c>
      <c r="N44" s="21"/>
      <c r="O44" s="21"/>
      <c r="P44" s="21" t="s">
        <v>163</v>
      </c>
      <c r="Q44" s="18">
        <v>2023</v>
      </c>
      <c r="R44" s="19" t="s">
        <v>164</v>
      </c>
      <c r="S44" s="18">
        <f t="shared" si="3"/>
        <v>55</v>
      </c>
      <c r="T44" s="21">
        <v>50</v>
      </c>
      <c r="U44" s="21">
        <v>5</v>
      </c>
      <c r="V44" s="19" t="s">
        <v>163</v>
      </c>
      <c r="W44" s="21">
        <v>40</v>
      </c>
      <c r="X44" s="19" t="s">
        <v>98</v>
      </c>
      <c r="Y44" s="19" t="s">
        <v>150</v>
      </c>
      <c r="Z44" s="21"/>
    </row>
    <row r="45" s="5" customFormat="1" ht="24" spans="1:26">
      <c r="A45" s="18">
        <v>41</v>
      </c>
      <c r="B45" s="21" t="s">
        <v>84</v>
      </c>
      <c r="C45" s="19" t="s">
        <v>165</v>
      </c>
      <c r="D45" s="21" t="s">
        <v>166</v>
      </c>
      <c r="E45" s="21"/>
      <c r="F45" s="21"/>
      <c r="G45" s="21"/>
      <c r="H45" s="21"/>
      <c r="I45" s="21"/>
      <c r="J45" s="21"/>
      <c r="K45" s="21">
        <v>1</v>
      </c>
      <c r="L45" s="21"/>
      <c r="M45" s="21"/>
      <c r="N45" s="21"/>
      <c r="O45" s="19">
        <v>1</v>
      </c>
      <c r="P45" s="21" t="s">
        <v>166</v>
      </c>
      <c r="Q45" s="18">
        <v>2023</v>
      </c>
      <c r="R45" s="19" t="s">
        <v>167</v>
      </c>
      <c r="S45" s="18">
        <f t="shared" si="3"/>
        <v>2.7</v>
      </c>
      <c r="T45" s="21">
        <v>2.7</v>
      </c>
      <c r="U45" s="21">
        <v>0</v>
      </c>
      <c r="V45" s="19" t="s">
        <v>168</v>
      </c>
      <c r="W45" s="21">
        <v>38</v>
      </c>
      <c r="X45" s="19" t="s">
        <v>169</v>
      </c>
      <c r="Y45" s="19" t="s">
        <v>170</v>
      </c>
      <c r="Z45" s="21"/>
    </row>
    <row r="46" s="5" customFormat="1" ht="48" spans="1:26">
      <c r="A46" s="18">
        <v>42</v>
      </c>
      <c r="B46" s="18" t="s">
        <v>171</v>
      </c>
      <c r="C46" s="18" t="s">
        <v>172</v>
      </c>
      <c r="D46" s="18" t="s">
        <v>173</v>
      </c>
      <c r="E46" s="18"/>
      <c r="F46" s="18"/>
      <c r="G46" s="18"/>
      <c r="H46" s="18"/>
      <c r="I46" s="18"/>
      <c r="J46" s="18">
        <v>1</v>
      </c>
      <c r="K46" s="18"/>
      <c r="L46" s="18"/>
      <c r="M46" s="18">
        <v>1</v>
      </c>
      <c r="N46" s="18"/>
      <c r="O46" s="18"/>
      <c r="P46" s="18" t="s">
        <v>173</v>
      </c>
      <c r="Q46" s="18">
        <v>2023</v>
      </c>
      <c r="R46" s="19" t="s">
        <v>174</v>
      </c>
      <c r="S46" s="18">
        <f t="shared" si="3"/>
        <v>15</v>
      </c>
      <c r="T46" s="18">
        <v>15</v>
      </c>
      <c r="U46" s="18"/>
      <c r="V46" s="18" t="s">
        <v>173</v>
      </c>
      <c r="W46" s="18" t="s">
        <v>175</v>
      </c>
      <c r="X46" s="18" t="s">
        <v>176</v>
      </c>
      <c r="Y46" s="18" t="s">
        <v>177</v>
      </c>
      <c r="Z46" s="18"/>
    </row>
    <row r="47" s="4" customFormat="1" ht="48" spans="1:26">
      <c r="A47" s="18">
        <v>43</v>
      </c>
      <c r="B47" s="18" t="s">
        <v>171</v>
      </c>
      <c r="C47" s="18" t="s">
        <v>178</v>
      </c>
      <c r="D47" s="18" t="s">
        <v>179</v>
      </c>
      <c r="E47" s="18"/>
      <c r="F47" s="18"/>
      <c r="G47" s="18"/>
      <c r="H47" s="18"/>
      <c r="I47" s="18"/>
      <c r="J47" s="18">
        <v>1</v>
      </c>
      <c r="K47" s="18"/>
      <c r="L47" s="18"/>
      <c r="M47" s="18">
        <v>1</v>
      </c>
      <c r="N47" s="18"/>
      <c r="O47" s="18"/>
      <c r="P47" s="18" t="s">
        <v>179</v>
      </c>
      <c r="Q47" s="18">
        <v>2023</v>
      </c>
      <c r="R47" s="19" t="s">
        <v>174</v>
      </c>
      <c r="S47" s="18">
        <f t="shared" si="3"/>
        <v>15</v>
      </c>
      <c r="T47" s="18">
        <v>15</v>
      </c>
      <c r="U47" s="18"/>
      <c r="V47" s="18" t="s">
        <v>179</v>
      </c>
      <c r="W47" s="18" t="s">
        <v>180</v>
      </c>
      <c r="X47" s="18" t="s">
        <v>176</v>
      </c>
      <c r="Y47" s="18" t="s">
        <v>177</v>
      </c>
      <c r="Z47" s="18"/>
    </row>
    <row r="48" s="4" customFormat="1" ht="60" spans="1:26">
      <c r="A48" s="18">
        <v>44</v>
      </c>
      <c r="B48" s="18" t="s">
        <v>171</v>
      </c>
      <c r="C48" s="18" t="s">
        <v>181</v>
      </c>
      <c r="D48" s="18" t="s">
        <v>171</v>
      </c>
      <c r="E48" s="19"/>
      <c r="F48" s="19"/>
      <c r="G48" s="19"/>
      <c r="H48" s="19"/>
      <c r="I48" s="19"/>
      <c r="J48" s="19">
        <v>1</v>
      </c>
      <c r="K48" s="19"/>
      <c r="L48" s="19"/>
      <c r="M48" s="19">
        <v>1</v>
      </c>
      <c r="N48" s="19"/>
      <c r="O48" s="19"/>
      <c r="P48" s="18" t="s">
        <v>182</v>
      </c>
      <c r="Q48" s="18">
        <v>2023</v>
      </c>
      <c r="R48" s="18" t="s">
        <v>183</v>
      </c>
      <c r="S48" s="18">
        <f t="shared" si="3"/>
        <v>300</v>
      </c>
      <c r="T48" s="18">
        <v>300</v>
      </c>
      <c r="U48" s="18"/>
      <c r="V48" s="18" t="s">
        <v>182</v>
      </c>
      <c r="W48" s="18" t="s">
        <v>184</v>
      </c>
      <c r="X48" s="18" t="s">
        <v>176</v>
      </c>
      <c r="Y48" s="18" t="s">
        <v>177</v>
      </c>
      <c r="Z48" s="18"/>
    </row>
    <row r="49" s="5" customFormat="1" ht="60" spans="1:26">
      <c r="A49" s="18">
        <v>45</v>
      </c>
      <c r="B49" s="18" t="s">
        <v>171</v>
      </c>
      <c r="C49" s="18" t="s">
        <v>185</v>
      </c>
      <c r="D49" s="18" t="s">
        <v>171</v>
      </c>
      <c r="E49" s="19">
        <v>1</v>
      </c>
      <c r="F49" s="19"/>
      <c r="G49" s="19"/>
      <c r="H49" s="19"/>
      <c r="I49" s="19"/>
      <c r="J49" s="19"/>
      <c r="K49" s="19"/>
      <c r="L49" s="19"/>
      <c r="M49" s="19">
        <v>1</v>
      </c>
      <c r="N49" s="19"/>
      <c r="O49" s="19"/>
      <c r="P49" s="18" t="s">
        <v>186</v>
      </c>
      <c r="Q49" s="18">
        <v>2023</v>
      </c>
      <c r="R49" s="18" t="s">
        <v>187</v>
      </c>
      <c r="S49" s="18">
        <f t="shared" si="3"/>
        <v>500</v>
      </c>
      <c r="T49" s="18">
        <v>500</v>
      </c>
      <c r="U49" s="18"/>
      <c r="V49" s="18" t="s">
        <v>188</v>
      </c>
      <c r="W49" s="18" t="s">
        <v>189</v>
      </c>
      <c r="X49" s="18" t="s">
        <v>190</v>
      </c>
      <c r="Y49" s="18" t="s">
        <v>191</v>
      </c>
      <c r="Z49" s="18"/>
    </row>
    <row r="50" s="5" customFormat="1" ht="60" spans="1:26">
      <c r="A50" s="18">
        <v>46</v>
      </c>
      <c r="B50" s="17" t="s">
        <v>192</v>
      </c>
      <c r="C50" s="17" t="s">
        <v>193</v>
      </c>
      <c r="D50" s="17" t="s">
        <v>192</v>
      </c>
      <c r="E50" s="12"/>
      <c r="F50" s="12"/>
      <c r="G50" s="12"/>
      <c r="H50" s="12"/>
      <c r="I50" s="12"/>
      <c r="J50" s="12"/>
      <c r="K50" s="12">
        <v>1</v>
      </c>
      <c r="L50" s="12"/>
      <c r="M50" s="12"/>
      <c r="N50" s="12"/>
      <c r="O50" s="19">
        <v>1</v>
      </c>
      <c r="P50" s="17" t="s">
        <v>192</v>
      </c>
      <c r="Q50" s="18">
        <v>2023</v>
      </c>
      <c r="R50" s="18" t="s">
        <v>194</v>
      </c>
      <c r="S50" s="18">
        <f t="shared" si="3"/>
        <v>28.32</v>
      </c>
      <c r="T50" s="17">
        <v>28.32</v>
      </c>
      <c r="U50" s="17"/>
      <c r="V50" s="17" t="s">
        <v>195</v>
      </c>
      <c r="W50" s="17">
        <v>118</v>
      </c>
      <c r="X50" s="18" t="s">
        <v>196</v>
      </c>
      <c r="Y50" s="18" t="s">
        <v>197</v>
      </c>
      <c r="Z50" s="17"/>
    </row>
    <row r="51" s="5" customFormat="1" ht="48" spans="1:26">
      <c r="A51" s="18">
        <v>47</v>
      </c>
      <c r="B51" s="18" t="s">
        <v>192</v>
      </c>
      <c r="C51" s="18" t="s">
        <v>198</v>
      </c>
      <c r="D51" s="18" t="s">
        <v>199</v>
      </c>
      <c r="E51" s="19"/>
      <c r="F51" s="19"/>
      <c r="G51" s="19"/>
      <c r="H51" s="19"/>
      <c r="I51" s="19"/>
      <c r="J51" s="19">
        <v>1</v>
      </c>
      <c r="K51" s="19"/>
      <c r="L51" s="19"/>
      <c r="M51" s="19">
        <v>1</v>
      </c>
      <c r="N51" s="19"/>
      <c r="O51" s="19"/>
      <c r="P51" s="18" t="s">
        <v>200</v>
      </c>
      <c r="Q51" s="18">
        <v>2023</v>
      </c>
      <c r="R51" s="18" t="s">
        <v>201</v>
      </c>
      <c r="S51" s="18">
        <f t="shared" si="3"/>
        <v>15</v>
      </c>
      <c r="T51" s="18">
        <v>15</v>
      </c>
      <c r="U51" s="18"/>
      <c r="V51" s="18" t="s">
        <v>200</v>
      </c>
      <c r="W51" s="18">
        <v>28</v>
      </c>
      <c r="X51" s="18" t="s">
        <v>202</v>
      </c>
      <c r="Y51" s="18" t="s">
        <v>203</v>
      </c>
      <c r="Z51" s="18"/>
    </row>
    <row r="52" s="5" customFormat="1" ht="72" spans="1:26">
      <c r="A52" s="18">
        <v>48</v>
      </c>
      <c r="B52" s="18" t="s">
        <v>192</v>
      </c>
      <c r="C52" s="23" t="s">
        <v>204</v>
      </c>
      <c r="D52" s="23" t="s">
        <v>205</v>
      </c>
      <c r="E52" s="19"/>
      <c r="F52" s="19"/>
      <c r="G52" s="19"/>
      <c r="H52" s="19"/>
      <c r="I52" s="19"/>
      <c r="J52" s="19">
        <v>1</v>
      </c>
      <c r="K52" s="19"/>
      <c r="L52" s="19"/>
      <c r="M52" s="19">
        <v>1</v>
      </c>
      <c r="N52" s="19"/>
      <c r="O52" s="19"/>
      <c r="P52" s="23" t="s">
        <v>205</v>
      </c>
      <c r="Q52" s="18">
        <v>2023</v>
      </c>
      <c r="R52" s="23" t="s">
        <v>206</v>
      </c>
      <c r="S52" s="18">
        <f t="shared" si="3"/>
        <v>105</v>
      </c>
      <c r="T52" s="23">
        <v>105</v>
      </c>
      <c r="U52" s="18"/>
      <c r="V52" s="23" t="s">
        <v>205</v>
      </c>
      <c r="W52" s="23">
        <v>50</v>
      </c>
      <c r="X52" s="18" t="s">
        <v>202</v>
      </c>
      <c r="Y52" s="18" t="s">
        <v>207</v>
      </c>
      <c r="Z52" s="18"/>
    </row>
    <row r="53" s="6" customFormat="1" ht="36" spans="1:26">
      <c r="A53" s="18">
        <v>49</v>
      </c>
      <c r="B53" s="18" t="s">
        <v>192</v>
      </c>
      <c r="C53" s="23" t="s">
        <v>208</v>
      </c>
      <c r="D53" s="23" t="s">
        <v>205</v>
      </c>
      <c r="E53" s="19"/>
      <c r="F53" s="19"/>
      <c r="G53" s="19"/>
      <c r="H53" s="19"/>
      <c r="I53" s="19"/>
      <c r="J53" s="19">
        <v>1</v>
      </c>
      <c r="K53" s="19"/>
      <c r="L53" s="19"/>
      <c r="M53" s="19">
        <v>1</v>
      </c>
      <c r="N53" s="19"/>
      <c r="O53" s="19"/>
      <c r="P53" s="23" t="s">
        <v>205</v>
      </c>
      <c r="Q53" s="18">
        <v>2023</v>
      </c>
      <c r="R53" s="23" t="s">
        <v>209</v>
      </c>
      <c r="S53" s="18">
        <f t="shared" si="3"/>
        <v>80</v>
      </c>
      <c r="T53" s="23">
        <v>80</v>
      </c>
      <c r="U53" s="18"/>
      <c r="V53" s="23" t="s">
        <v>205</v>
      </c>
      <c r="W53" s="23">
        <v>50</v>
      </c>
      <c r="X53" s="18" t="s">
        <v>202</v>
      </c>
      <c r="Y53" s="18" t="s">
        <v>207</v>
      </c>
      <c r="Z53" s="18"/>
    </row>
    <row r="54" s="6" customFormat="1" ht="60" spans="1:26">
      <c r="A54" s="18">
        <v>50</v>
      </c>
      <c r="B54" s="18" t="s">
        <v>192</v>
      </c>
      <c r="C54" s="23" t="s">
        <v>210</v>
      </c>
      <c r="D54" s="23" t="s">
        <v>211</v>
      </c>
      <c r="E54" s="19"/>
      <c r="F54" s="19"/>
      <c r="G54" s="19"/>
      <c r="H54" s="19"/>
      <c r="I54" s="19"/>
      <c r="J54" s="19">
        <v>1</v>
      </c>
      <c r="K54" s="19"/>
      <c r="L54" s="19"/>
      <c r="M54" s="19">
        <v>1</v>
      </c>
      <c r="N54" s="19"/>
      <c r="O54" s="19"/>
      <c r="P54" s="23" t="s">
        <v>211</v>
      </c>
      <c r="Q54" s="18">
        <v>2023</v>
      </c>
      <c r="R54" s="23" t="s">
        <v>212</v>
      </c>
      <c r="S54" s="18">
        <f t="shared" si="3"/>
        <v>115</v>
      </c>
      <c r="T54" s="23">
        <v>115</v>
      </c>
      <c r="U54" s="18"/>
      <c r="V54" s="23" t="s">
        <v>211</v>
      </c>
      <c r="W54" s="23">
        <v>113</v>
      </c>
      <c r="X54" s="18" t="s">
        <v>202</v>
      </c>
      <c r="Y54" s="18" t="s">
        <v>207</v>
      </c>
      <c r="Z54" s="18"/>
    </row>
    <row r="55" s="6" customFormat="1" ht="48" spans="1:26">
      <c r="A55" s="18">
        <v>51</v>
      </c>
      <c r="B55" s="18" t="s">
        <v>192</v>
      </c>
      <c r="C55" s="23" t="s">
        <v>213</v>
      </c>
      <c r="D55" s="23" t="s">
        <v>214</v>
      </c>
      <c r="E55" s="19"/>
      <c r="F55" s="19"/>
      <c r="G55" s="19"/>
      <c r="H55" s="19"/>
      <c r="I55" s="19"/>
      <c r="J55" s="19">
        <v>1</v>
      </c>
      <c r="K55" s="19"/>
      <c r="L55" s="19"/>
      <c r="M55" s="19">
        <v>1</v>
      </c>
      <c r="N55" s="19"/>
      <c r="O55" s="19"/>
      <c r="P55" s="23" t="s">
        <v>214</v>
      </c>
      <c r="Q55" s="18">
        <v>2023</v>
      </c>
      <c r="R55" s="23" t="s">
        <v>215</v>
      </c>
      <c r="S55" s="18">
        <f t="shared" si="3"/>
        <v>57</v>
      </c>
      <c r="T55" s="23">
        <v>57</v>
      </c>
      <c r="U55" s="18"/>
      <c r="V55" s="23" t="s">
        <v>214</v>
      </c>
      <c r="W55" s="23">
        <v>22</v>
      </c>
      <c r="X55" s="18" t="s">
        <v>202</v>
      </c>
      <c r="Y55" s="18" t="s">
        <v>207</v>
      </c>
      <c r="Z55" s="18"/>
    </row>
    <row r="56" s="6" customFormat="1" ht="36" spans="1:26">
      <c r="A56" s="18">
        <v>52</v>
      </c>
      <c r="B56" s="18" t="s">
        <v>192</v>
      </c>
      <c r="C56" s="23" t="s">
        <v>216</v>
      </c>
      <c r="D56" s="23" t="s">
        <v>217</v>
      </c>
      <c r="E56" s="19"/>
      <c r="F56" s="19"/>
      <c r="G56" s="19"/>
      <c r="H56" s="19"/>
      <c r="I56" s="19"/>
      <c r="J56" s="19">
        <v>1</v>
      </c>
      <c r="K56" s="19"/>
      <c r="L56" s="19"/>
      <c r="M56" s="19">
        <v>1</v>
      </c>
      <c r="N56" s="19"/>
      <c r="O56" s="19"/>
      <c r="P56" s="23" t="s">
        <v>217</v>
      </c>
      <c r="Q56" s="18">
        <v>2023</v>
      </c>
      <c r="R56" s="23" t="s">
        <v>218</v>
      </c>
      <c r="S56" s="18">
        <f t="shared" si="3"/>
        <v>54</v>
      </c>
      <c r="T56" s="23">
        <v>54</v>
      </c>
      <c r="U56" s="18"/>
      <c r="V56" s="23" t="s">
        <v>217</v>
      </c>
      <c r="W56" s="23">
        <v>48</v>
      </c>
      <c r="X56" s="18" t="s">
        <v>202</v>
      </c>
      <c r="Y56" s="18" t="s">
        <v>207</v>
      </c>
      <c r="Z56" s="18"/>
    </row>
    <row r="57" s="6" customFormat="1" ht="60" spans="1:26">
      <c r="A57" s="18">
        <v>53</v>
      </c>
      <c r="B57" s="18" t="s">
        <v>192</v>
      </c>
      <c r="C57" s="23" t="s">
        <v>219</v>
      </c>
      <c r="D57" s="23" t="s">
        <v>220</v>
      </c>
      <c r="E57" s="19"/>
      <c r="F57" s="19"/>
      <c r="G57" s="19"/>
      <c r="H57" s="19"/>
      <c r="I57" s="19"/>
      <c r="J57" s="19">
        <v>1</v>
      </c>
      <c r="K57" s="19"/>
      <c r="L57" s="19"/>
      <c r="M57" s="19">
        <v>1</v>
      </c>
      <c r="N57" s="19"/>
      <c r="O57" s="19"/>
      <c r="P57" s="23" t="s">
        <v>220</v>
      </c>
      <c r="Q57" s="18">
        <v>2023</v>
      </c>
      <c r="R57" s="23" t="s">
        <v>221</v>
      </c>
      <c r="S57" s="18">
        <f t="shared" si="3"/>
        <v>300</v>
      </c>
      <c r="T57" s="18">
        <v>300</v>
      </c>
      <c r="U57" s="18"/>
      <c r="V57" s="23" t="s">
        <v>220</v>
      </c>
      <c r="W57" s="23">
        <v>19</v>
      </c>
      <c r="X57" s="18" t="s">
        <v>202</v>
      </c>
      <c r="Y57" s="18" t="s">
        <v>207</v>
      </c>
      <c r="Z57" s="18"/>
    </row>
    <row r="58" s="6" customFormat="1" ht="144" spans="1:26">
      <c r="A58" s="18">
        <v>54</v>
      </c>
      <c r="B58" s="18" t="s">
        <v>192</v>
      </c>
      <c r="C58" s="18" t="s">
        <v>222</v>
      </c>
      <c r="D58" s="18" t="s">
        <v>192</v>
      </c>
      <c r="E58" s="19"/>
      <c r="F58" s="19"/>
      <c r="G58" s="19"/>
      <c r="H58" s="19"/>
      <c r="I58" s="19"/>
      <c r="J58" s="19"/>
      <c r="K58" s="19"/>
      <c r="L58" s="19">
        <v>1</v>
      </c>
      <c r="M58" s="19">
        <v>1</v>
      </c>
      <c r="N58" s="19"/>
      <c r="O58" s="19"/>
      <c r="P58" s="18" t="s">
        <v>223</v>
      </c>
      <c r="Q58" s="18">
        <v>2023</v>
      </c>
      <c r="R58" s="18" t="s">
        <v>224</v>
      </c>
      <c r="S58" s="18">
        <f t="shared" si="3"/>
        <v>200</v>
      </c>
      <c r="T58" s="18">
        <v>150</v>
      </c>
      <c r="U58" s="18">
        <v>50</v>
      </c>
      <c r="V58" s="18" t="s">
        <v>225</v>
      </c>
      <c r="W58" s="18">
        <v>131</v>
      </c>
      <c r="X58" s="18" t="s">
        <v>226</v>
      </c>
      <c r="Y58" s="18" t="s">
        <v>227</v>
      </c>
      <c r="Z58" s="17"/>
    </row>
    <row r="59" s="6" customFormat="1" ht="72" spans="1:26">
      <c r="A59" s="18">
        <v>55</v>
      </c>
      <c r="B59" s="18" t="s">
        <v>192</v>
      </c>
      <c r="C59" s="18" t="s">
        <v>228</v>
      </c>
      <c r="D59" s="18" t="s">
        <v>192</v>
      </c>
      <c r="E59" s="19"/>
      <c r="F59" s="19"/>
      <c r="G59" s="19"/>
      <c r="H59" s="19"/>
      <c r="I59" s="19">
        <v>1</v>
      </c>
      <c r="J59" s="19"/>
      <c r="K59" s="19"/>
      <c r="L59" s="19"/>
      <c r="M59" s="19">
        <v>1</v>
      </c>
      <c r="N59" s="19"/>
      <c r="O59" s="19"/>
      <c r="P59" s="18" t="s">
        <v>229</v>
      </c>
      <c r="Q59" s="18">
        <v>2023</v>
      </c>
      <c r="R59" s="18" t="s">
        <v>230</v>
      </c>
      <c r="S59" s="18">
        <f t="shared" si="3"/>
        <v>200</v>
      </c>
      <c r="T59" s="18">
        <v>200</v>
      </c>
      <c r="U59" s="18"/>
      <c r="V59" s="18" t="s">
        <v>231</v>
      </c>
      <c r="W59" s="18">
        <v>81</v>
      </c>
      <c r="X59" s="18" t="s">
        <v>226</v>
      </c>
      <c r="Y59" s="18" t="s">
        <v>232</v>
      </c>
      <c r="Z59" s="17"/>
    </row>
    <row r="60" s="6" customFormat="1" ht="72" spans="1:26">
      <c r="A60" s="18">
        <v>56</v>
      </c>
      <c r="B60" s="18" t="s">
        <v>192</v>
      </c>
      <c r="C60" s="18" t="s">
        <v>233</v>
      </c>
      <c r="D60" s="18" t="s">
        <v>214</v>
      </c>
      <c r="E60" s="19"/>
      <c r="F60" s="19"/>
      <c r="G60" s="19">
        <v>1</v>
      </c>
      <c r="H60" s="19"/>
      <c r="I60" s="19"/>
      <c r="J60" s="19"/>
      <c r="K60" s="19"/>
      <c r="L60" s="19"/>
      <c r="M60" s="19">
        <v>1</v>
      </c>
      <c r="N60" s="19"/>
      <c r="O60" s="19"/>
      <c r="P60" s="18" t="s">
        <v>214</v>
      </c>
      <c r="Q60" s="18">
        <v>2023</v>
      </c>
      <c r="R60" s="18" t="s">
        <v>234</v>
      </c>
      <c r="S60" s="18">
        <f t="shared" si="3"/>
        <v>60</v>
      </c>
      <c r="T60" s="18">
        <v>60</v>
      </c>
      <c r="U60" s="18"/>
      <c r="V60" s="18" t="s">
        <v>214</v>
      </c>
      <c r="W60" s="18">
        <v>13</v>
      </c>
      <c r="X60" s="18" t="s">
        <v>235</v>
      </c>
      <c r="Y60" s="18" t="s">
        <v>236</v>
      </c>
      <c r="Z60" s="18"/>
    </row>
    <row r="61" s="6" customFormat="1" ht="72" spans="1:26">
      <c r="A61" s="18">
        <v>57</v>
      </c>
      <c r="B61" s="18" t="s">
        <v>192</v>
      </c>
      <c r="C61" s="18" t="s">
        <v>237</v>
      </c>
      <c r="D61" s="18" t="s">
        <v>217</v>
      </c>
      <c r="E61" s="19"/>
      <c r="F61" s="19"/>
      <c r="G61" s="19">
        <v>1</v>
      </c>
      <c r="H61" s="19"/>
      <c r="I61" s="19"/>
      <c r="J61" s="19"/>
      <c r="K61" s="19"/>
      <c r="L61" s="19"/>
      <c r="M61" s="19">
        <v>1</v>
      </c>
      <c r="N61" s="19"/>
      <c r="O61" s="19"/>
      <c r="P61" s="18" t="s">
        <v>217</v>
      </c>
      <c r="Q61" s="18">
        <v>2023</v>
      </c>
      <c r="R61" s="18" t="s">
        <v>238</v>
      </c>
      <c r="S61" s="18">
        <f t="shared" si="3"/>
        <v>55</v>
      </c>
      <c r="T61" s="18">
        <v>55</v>
      </c>
      <c r="U61" s="18"/>
      <c r="V61" s="18" t="s">
        <v>217</v>
      </c>
      <c r="W61" s="18">
        <v>34</v>
      </c>
      <c r="X61" s="18" t="s">
        <v>239</v>
      </c>
      <c r="Y61" s="18" t="s">
        <v>240</v>
      </c>
      <c r="Z61" s="18"/>
    </row>
    <row r="62" s="6" customFormat="1" ht="72" spans="1:26">
      <c r="A62" s="18">
        <v>58</v>
      </c>
      <c r="B62" s="18" t="s">
        <v>192</v>
      </c>
      <c r="C62" s="18" t="s">
        <v>241</v>
      </c>
      <c r="D62" s="18" t="s">
        <v>242</v>
      </c>
      <c r="E62" s="19"/>
      <c r="F62" s="19"/>
      <c r="G62" s="19">
        <v>1</v>
      </c>
      <c r="H62" s="19"/>
      <c r="I62" s="19"/>
      <c r="J62" s="19"/>
      <c r="K62" s="19"/>
      <c r="L62" s="19"/>
      <c r="M62" s="19">
        <v>1</v>
      </c>
      <c r="N62" s="19"/>
      <c r="O62" s="19"/>
      <c r="P62" s="18" t="s">
        <v>242</v>
      </c>
      <c r="Q62" s="18">
        <v>2023</v>
      </c>
      <c r="R62" s="18" t="s">
        <v>243</v>
      </c>
      <c r="S62" s="18">
        <f t="shared" si="3"/>
        <v>70</v>
      </c>
      <c r="T62" s="18">
        <v>70</v>
      </c>
      <c r="U62" s="18"/>
      <c r="V62" s="18" t="s">
        <v>242</v>
      </c>
      <c r="W62" s="18">
        <v>23</v>
      </c>
      <c r="X62" s="18" t="s">
        <v>244</v>
      </c>
      <c r="Y62" s="18" t="s">
        <v>245</v>
      </c>
      <c r="Z62" s="18"/>
    </row>
    <row r="63" s="6" customFormat="1" ht="72" spans="1:26">
      <c r="A63" s="18">
        <v>59</v>
      </c>
      <c r="B63" s="18" t="s">
        <v>192</v>
      </c>
      <c r="C63" s="23" t="s">
        <v>246</v>
      </c>
      <c r="D63" s="18" t="s">
        <v>220</v>
      </c>
      <c r="E63" s="19"/>
      <c r="F63" s="19"/>
      <c r="G63" s="19"/>
      <c r="H63" s="19"/>
      <c r="I63" s="19">
        <v>1</v>
      </c>
      <c r="J63" s="19"/>
      <c r="K63" s="19"/>
      <c r="L63" s="19"/>
      <c r="M63" s="19">
        <v>1</v>
      </c>
      <c r="N63" s="19"/>
      <c r="O63" s="19"/>
      <c r="P63" s="18" t="s">
        <v>220</v>
      </c>
      <c r="Q63" s="18">
        <v>2023</v>
      </c>
      <c r="R63" s="23" t="s">
        <v>247</v>
      </c>
      <c r="S63" s="18">
        <f t="shared" si="3"/>
        <v>80</v>
      </c>
      <c r="T63" s="18">
        <v>80</v>
      </c>
      <c r="U63" s="18"/>
      <c r="V63" s="18" t="s">
        <v>220</v>
      </c>
      <c r="W63" s="18">
        <v>11</v>
      </c>
      <c r="X63" s="18" t="s">
        <v>248</v>
      </c>
      <c r="Y63" s="18" t="s">
        <v>249</v>
      </c>
      <c r="Z63" s="18"/>
    </row>
    <row r="64" s="3" customFormat="1" ht="84" spans="1:26">
      <c r="A64" s="18">
        <v>60</v>
      </c>
      <c r="B64" s="18" t="s">
        <v>192</v>
      </c>
      <c r="C64" s="18" t="s">
        <v>250</v>
      </c>
      <c r="D64" s="18" t="s">
        <v>217</v>
      </c>
      <c r="E64" s="19"/>
      <c r="F64" s="19"/>
      <c r="G64" s="19"/>
      <c r="H64" s="19"/>
      <c r="I64" s="19"/>
      <c r="J64" s="19">
        <v>1</v>
      </c>
      <c r="K64" s="19"/>
      <c r="L64" s="19"/>
      <c r="M64" s="19">
        <v>1</v>
      </c>
      <c r="N64" s="19"/>
      <c r="O64" s="19"/>
      <c r="P64" s="18" t="s">
        <v>217</v>
      </c>
      <c r="Q64" s="18">
        <v>2023</v>
      </c>
      <c r="R64" s="18" t="s">
        <v>251</v>
      </c>
      <c r="S64" s="18">
        <f t="shared" si="3"/>
        <v>45</v>
      </c>
      <c r="T64" s="18">
        <v>45</v>
      </c>
      <c r="U64" s="18"/>
      <c r="V64" s="18" t="s">
        <v>217</v>
      </c>
      <c r="W64" s="18">
        <v>34</v>
      </c>
      <c r="X64" s="18" t="s">
        <v>252</v>
      </c>
      <c r="Y64" s="18" t="s">
        <v>253</v>
      </c>
      <c r="Z64" s="18"/>
    </row>
    <row r="65" s="3" customFormat="1" ht="60" spans="1:26">
      <c r="A65" s="18">
        <v>61</v>
      </c>
      <c r="B65" s="18" t="s">
        <v>192</v>
      </c>
      <c r="C65" s="18" t="s">
        <v>254</v>
      </c>
      <c r="D65" s="18" t="s">
        <v>242</v>
      </c>
      <c r="E65" s="19"/>
      <c r="F65" s="19"/>
      <c r="G65" s="19"/>
      <c r="H65" s="19"/>
      <c r="I65" s="19"/>
      <c r="J65" s="19">
        <v>1</v>
      </c>
      <c r="K65" s="19"/>
      <c r="L65" s="19"/>
      <c r="M65" s="19">
        <v>1</v>
      </c>
      <c r="N65" s="19"/>
      <c r="O65" s="19"/>
      <c r="P65" s="18" t="s">
        <v>242</v>
      </c>
      <c r="Q65" s="18">
        <v>2023</v>
      </c>
      <c r="R65" s="18" t="s">
        <v>255</v>
      </c>
      <c r="S65" s="18">
        <f t="shared" si="3"/>
        <v>45</v>
      </c>
      <c r="T65" s="18">
        <v>45</v>
      </c>
      <c r="U65" s="18"/>
      <c r="V65" s="18" t="s">
        <v>242</v>
      </c>
      <c r="W65" s="18">
        <v>23</v>
      </c>
      <c r="X65" s="18" t="s">
        <v>256</v>
      </c>
      <c r="Y65" s="18" t="s">
        <v>257</v>
      </c>
      <c r="Z65" s="18"/>
    </row>
    <row r="66" s="6" customFormat="1" ht="48" spans="1:26">
      <c r="A66" s="18">
        <v>62</v>
      </c>
      <c r="B66" s="18" t="s">
        <v>192</v>
      </c>
      <c r="C66" s="18" t="s">
        <v>258</v>
      </c>
      <c r="D66" s="18" t="s">
        <v>259</v>
      </c>
      <c r="E66" s="19"/>
      <c r="F66" s="19"/>
      <c r="G66" s="19"/>
      <c r="H66" s="19"/>
      <c r="I66" s="19"/>
      <c r="J66" s="19">
        <v>1</v>
      </c>
      <c r="K66" s="19"/>
      <c r="L66" s="19"/>
      <c r="M66" s="19">
        <v>1</v>
      </c>
      <c r="N66" s="19"/>
      <c r="O66" s="19"/>
      <c r="P66" s="18" t="s">
        <v>259</v>
      </c>
      <c r="Q66" s="18">
        <v>2023</v>
      </c>
      <c r="R66" s="18" t="s">
        <v>260</v>
      </c>
      <c r="S66" s="18">
        <f t="shared" si="3"/>
        <v>15</v>
      </c>
      <c r="T66" s="18">
        <v>15</v>
      </c>
      <c r="U66" s="18"/>
      <c r="V66" s="18" t="s">
        <v>259</v>
      </c>
      <c r="W66" s="18">
        <v>25</v>
      </c>
      <c r="X66" s="18" t="s">
        <v>261</v>
      </c>
      <c r="Y66" s="18" t="s">
        <v>262</v>
      </c>
      <c r="Z66" s="18" t="s">
        <v>263</v>
      </c>
    </row>
    <row r="67" s="6" customFormat="1" ht="216" spans="1:26">
      <c r="A67" s="18">
        <v>63</v>
      </c>
      <c r="B67" s="18" t="s">
        <v>192</v>
      </c>
      <c r="C67" s="18" t="s">
        <v>264</v>
      </c>
      <c r="D67" s="18" t="s">
        <v>265</v>
      </c>
      <c r="E67" s="19"/>
      <c r="F67" s="19"/>
      <c r="G67" s="19"/>
      <c r="H67" s="19"/>
      <c r="I67" s="19"/>
      <c r="J67" s="19">
        <v>1</v>
      </c>
      <c r="K67" s="19"/>
      <c r="L67" s="19"/>
      <c r="M67" s="19">
        <v>1</v>
      </c>
      <c r="N67" s="19"/>
      <c r="O67" s="19"/>
      <c r="P67" s="18" t="s">
        <v>265</v>
      </c>
      <c r="Q67" s="18">
        <v>2023</v>
      </c>
      <c r="R67" s="18" t="s">
        <v>266</v>
      </c>
      <c r="S67" s="18">
        <f t="shared" si="3"/>
        <v>77</v>
      </c>
      <c r="T67" s="18">
        <v>77</v>
      </c>
      <c r="U67" s="18"/>
      <c r="V67" s="18" t="s">
        <v>265</v>
      </c>
      <c r="W67" s="18">
        <v>47</v>
      </c>
      <c r="X67" s="18" t="s">
        <v>261</v>
      </c>
      <c r="Y67" s="18" t="s">
        <v>262</v>
      </c>
      <c r="Z67" s="18"/>
    </row>
    <row r="68" s="6" customFormat="1" ht="120" spans="1:26">
      <c r="A68" s="18">
        <v>64</v>
      </c>
      <c r="B68" s="18" t="s">
        <v>192</v>
      </c>
      <c r="C68" s="18" t="s">
        <v>267</v>
      </c>
      <c r="D68" s="18" t="s">
        <v>268</v>
      </c>
      <c r="E68" s="19"/>
      <c r="F68" s="19"/>
      <c r="G68" s="19"/>
      <c r="H68" s="19"/>
      <c r="I68" s="19"/>
      <c r="J68" s="19">
        <v>1</v>
      </c>
      <c r="K68" s="19"/>
      <c r="L68" s="19"/>
      <c r="M68" s="19">
        <v>1</v>
      </c>
      <c r="N68" s="19"/>
      <c r="O68" s="19"/>
      <c r="P68" s="18" t="s">
        <v>268</v>
      </c>
      <c r="Q68" s="18">
        <v>2023</v>
      </c>
      <c r="R68" s="18" t="s">
        <v>269</v>
      </c>
      <c r="S68" s="18">
        <f t="shared" si="3"/>
        <v>90</v>
      </c>
      <c r="T68" s="18">
        <v>90</v>
      </c>
      <c r="U68" s="18"/>
      <c r="V68" s="18" t="s">
        <v>268</v>
      </c>
      <c r="W68" s="18">
        <v>193</v>
      </c>
      <c r="X68" s="18" t="s">
        <v>261</v>
      </c>
      <c r="Y68" s="18" t="s">
        <v>262</v>
      </c>
      <c r="Z68" s="18"/>
    </row>
    <row r="69" s="6" customFormat="1" ht="36" spans="1:26">
      <c r="A69" s="18">
        <v>65</v>
      </c>
      <c r="B69" s="22" t="s">
        <v>270</v>
      </c>
      <c r="C69" s="18" t="s">
        <v>271</v>
      </c>
      <c r="D69" s="22" t="s">
        <v>272</v>
      </c>
      <c r="E69" s="21"/>
      <c r="F69" s="21"/>
      <c r="G69" s="21"/>
      <c r="H69" s="21"/>
      <c r="I69" s="21"/>
      <c r="J69" s="21">
        <v>1</v>
      </c>
      <c r="K69" s="21"/>
      <c r="L69" s="21"/>
      <c r="M69" s="21">
        <v>1</v>
      </c>
      <c r="N69" s="21"/>
      <c r="O69" s="21"/>
      <c r="P69" s="22" t="s">
        <v>272</v>
      </c>
      <c r="Q69" s="18">
        <v>2023</v>
      </c>
      <c r="R69" s="19" t="s">
        <v>273</v>
      </c>
      <c r="S69" s="18">
        <f t="shared" si="3"/>
        <v>50</v>
      </c>
      <c r="T69" s="22">
        <v>50</v>
      </c>
      <c r="U69" s="22"/>
      <c r="V69" s="22" t="s">
        <v>272</v>
      </c>
      <c r="W69" s="22">
        <v>12</v>
      </c>
      <c r="X69" s="18" t="s">
        <v>274</v>
      </c>
      <c r="Y69" s="19" t="s">
        <v>275</v>
      </c>
      <c r="Z69" s="22"/>
    </row>
    <row r="70" s="6" customFormat="1" ht="36" spans="1:26">
      <c r="A70" s="18">
        <v>66</v>
      </c>
      <c r="B70" s="22" t="s">
        <v>270</v>
      </c>
      <c r="C70" s="18" t="s">
        <v>276</v>
      </c>
      <c r="D70" s="22" t="s">
        <v>277</v>
      </c>
      <c r="E70" s="21"/>
      <c r="F70" s="21"/>
      <c r="G70" s="21"/>
      <c r="H70" s="21"/>
      <c r="I70" s="21"/>
      <c r="J70" s="21">
        <v>1</v>
      </c>
      <c r="K70" s="21"/>
      <c r="L70" s="21"/>
      <c r="M70" s="21">
        <v>1</v>
      </c>
      <c r="N70" s="21"/>
      <c r="O70" s="21"/>
      <c r="P70" s="22" t="s">
        <v>277</v>
      </c>
      <c r="Q70" s="18">
        <v>2023</v>
      </c>
      <c r="R70" s="19" t="s">
        <v>278</v>
      </c>
      <c r="S70" s="18">
        <f t="shared" ref="S70:S101" si="4">T70+U70</f>
        <v>100</v>
      </c>
      <c r="T70" s="22">
        <v>100</v>
      </c>
      <c r="U70" s="22"/>
      <c r="V70" s="22" t="s">
        <v>277</v>
      </c>
      <c r="W70" s="22">
        <v>14</v>
      </c>
      <c r="X70" s="18" t="s">
        <v>274</v>
      </c>
      <c r="Y70" s="19" t="s">
        <v>275</v>
      </c>
      <c r="Z70" s="22"/>
    </row>
    <row r="71" s="6" customFormat="1" ht="36" spans="1:26">
      <c r="A71" s="18">
        <v>67</v>
      </c>
      <c r="B71" s="22" t="s">
        <v>270</v>
      </c>
      <c r="C71" s="18" t="s">
        <v>279</v>
      </c>
      <c r="D71" s="22" t="s">
        <v>280</v>
      </c>
      <c r="E71" s="21"/>
      <c r="F71" s="21"/>
      <c r="G71" s="21"/>
      <c r="H71" s="21"/>
      <c r="I71" s="21"/>
      <c r="J71" s="21">
        <v>1</v>
      </c>
      <c r="K71" s="21"/>
      <c r="L71" s="21"/>
      <c r="M71" s="21">
        <v>1</v>
      </c>
      <c r="N71" s="21"/>
      <c r="O71" s="21"/>
      <c r="P71" s="22" t="s">
        <v>280</v>
      </c>
      <c r="Q71" s="18">
        <v>2023</v>
      </c>
      <c r="R71" s="19" t="s">
        <v>281</v>
      </c>
      <c r="S71" s="18">
        <f t="shared" si="4"/>
        <v>20</v>
      </c>
      <c r="T71" s="22">
        <v>20</v>
      </c>
      <c r="U71" s="22"/>
      <c r="V71" s="22" t="s">
        <v>280</v>
      </c>
      <c r="W71" s="22">
        <v>18</v>
      </c>
      <c r="X71" s="18" t="s">
        <v>274</v>
      </c>
      <c r="Y71" s="19" t="s">
        <v>275</v>
      </c>
      <c r="Z71" s="22"/>
    </row>
    <row r="72" s="6" customFormat="1" ht="36" spans="1:26">
      <c r="A72" s="18">
        <v>68</v>
      </c>
      <c r="B72" s="22" t="s">
        <v>270</v>
      </c>
      <c r="C72" s="18" t="s">
        <v>282</v>
      </c>
      <c r="D72" s="22" t="s">
        <v>283</v>
      </c>
      <c r="E72" s="21"/>
      <c r="F72" s="21"/>
      <c r="G72" s="21"/>
      <c r="H72" s="21"/>
      <c r="I72" s="21"/>
      <c r="J72" s="21">
        <v>1</v>
      </c>
      <c r="K72" s="21"/>
      <c r="L72" s="21"/>
      <c r="M72" s="21">
        <v>1</v>
      </c>
      <c r="N72" s="21"/>
      <c r="O72" s="21"/>
      <c r="P72" s="22" t="s">
        <v>283</v>
      </c>
      <c r="Q72" s="18">
        <v>2023</v>
      </c>
      <c r="R72" s="19" t="s">
        <v>284</v>
      </c>
      <c r="S72" s="18">
        <f t="shared" si="4"/>
        <v>100</v>
      </c>
      <c r="T72" s="22">
        <v>100</v>
      </c>
      <c r="U72" s="22"/>
      <c r="V72" s="22" t="s">
        <v>283</v>
      </c>
      <c r="W72" s="22">
        <v>32</v>
      </c>
      <c r="X72" s="18" t="s">
        <v>274</v>
      </c>
      <c r="Y72" s="19" t="s">
        <v>275</v>
      </c>
      <c r="Z72" s="22"/>
    </row>
    <row r="73" s="6" customFormat="1" ht="48" spans="1:26">
      <c r="A73" s="18">
        <v>69</v>
      </c>
      <c r="B73" s="22" t="s">
        <v>270</v>
      </c>
      <c r="C73" s="20" t="s">
        <v>285</v>
      </c>
      <c r="D73" s="20" t="s">
        <v>286</v>
      </c>
      <c r="E73" s="21"/>
      <c r="F73" s="21"/>
      <c r="G73" s="21"/>
      <c r="H73" s="21"/>
      <c r="I73" s="21"/>
      <c r="J73" s="21">
        <v>1</v>
      </c>
      <c r="K73" s="21"/>
      <c r="L73" s="21"/>
      <c r="M73" s="19">
        <v>1</v>
      </c>
      <c r="N73" s="21"/>
      <c r="O73" s="21"/>
      <c r="P73" s="20" t="s">
        <v>286</v>
      </c>
      <c r="Q73" s="18">
        <v>2023</v>
      </c>
      <c r="R73" s="26" t="s">
        <v>287</v>
      </c>
      <c r="S73" s="18">
        <f t="shared" si="4"/>
        <v>40</v>
      </c>
      <c r="T73" s="22">
        <v>40</v>
      </c>
      <c r="U73" s="22"/>
      <c r="V73" s="20" t="s">
        <v>286</v>
      </c>
      <c r="W73" s="28">
        <v>17</v>
      </c>
      <c r="X73" s="18" t="s">
        <v>274</v>
      </c>
      <c r="Y73" s="19" t="s">
        <v>275</v>
      </c>
      <c r="Z73" s="22"/>
    </row>
    <row r="74" s="6" customFormat="1" ht="72" spans="1:26">
      <c r="A74" s="18">
        <v>70</v>
      </c>
      <c r="B74" s="22" t="s">
        <v>270</v>
      </c>
      <c r="C74" s="20" t="s">
        <v>288</v>
      </c>
      <c r="D74" s="20" t="s">
        <v>289</v>
      </c>
      <c r="E74" s="21"/>
      <c r="F74" s="21"/>
      <c r="G74" s="21"/>
      <c r="H74" s="21"/>
      <c r="I74" s="21"/>
      <c r="J74" s="21">
        <v>1</v>
      </c>
      <c r="K74" s="21"/>
      <c r="L74" s="21"/>
      <c r="M74" s="19">
        <v>1</v>
      </c>
      <c r="N74" s="21"/>
      <c r="O74" s="21"/>
      <c r="P74" s="20" t="s">
        <v>289</v>
      </c>
      <c r="Q74" s="18">
        <v>2023</v>
      </c>
      <c r="R74" s="26" t="s">
        <v>290</v>
      </c>
      <c r="S74" s="18">
        <f t="shared" si="4"/>
        <v>70</v>
      </c>
      <c r="T74" s="22">
        <v>70</v>
      </c>
      <c r="U74" s="22"/>
      <c r="V74" s="20" t="s">
        <v>289</v>
      </c>
      <c r="W74" s="28">
        <v>39</v>
      </c>
      <c r="X74" s="18" t="s">
        <v>274</v>
      </c>
      <c r="Y74" s="19" t="s">
        <v>275</v>
      </c>
      <c r="Z74" s="22"/>
    </row>
    <row r="75" s="4" customFormat="1" ht="84" spans="1:26">
      <c r="A75" s="18">
        <v>71</v>
      </c>
      <c r="B75" s="22" t="s">
        <v>270</v>
      </c>
      <c r="C75" s="18" t="s">
        <v>291</v>
      </c>
      <c r="D75" s="22" t="s">
        <v>292</v>
      </c>
      <c r="E75" s="21"/>
      <c r="F75" s="21"/>
      <c r="G75" s="21"/>
      <c r="H75" s="21"/>
      <c r="I75" s="21"/>
      <c r="J75" s="21">
        <v>1</v>
      </c>
      <c r="K75" s="21"/>
      <c r="L75" s="21"/>
      <c r="M75" s="19">
        <v>1</v>
      </c>
      <c r="N75" s="21"/>
      <c r="O75" s="21"/>
      <c r="P75" s="22" t="s">
        <v>292</v>
      </c>
      <c r="Q75" s="18">
        <v>2023</v>
      </c>
      <c r="R75" s="26" t="s">
        <v>293</v>
      </c>
      <c r="S75" s="18">
        <f t="shared" si="4"/>
        <v>30</v>
      </c>
      <c r="T75" s="22">
        <v>30</v>
      </c>
      <c r="U75" s="22"/>
      <c r="V75" s="22" t="s">
        <v>292</v>
      </c>
      <c r="W75" s="22">
        <v>17</v>
      </c>
      <c r="X75" s="18" t="s">
        <v>274</v>
      </c>
      <c r="Y75" s="19" t="s">
        <v>275</v>
      </c>
      <c r="Z75" s="22"/>
    </row>
    <row r="76" s="4" customFormat="1" ht="72" spans="1:26">
      <c r="A76" s="18">
        <v>72</v>
      </c>
      <c r="B76" s="22" t="s">
        <v>270</v>
      </c>
      <c r="C76" s="18" t="s">
        <v>291</v>
      </c>
      <c r="D76" s="22" t="s">
        <v>292</v>
      </c>
      <c r="E76" s="21"/>
      <c r="F76" s="21"/>
      <c r="G76" s="21"/>
      <c r="H76" s="21"/>
      <c r="I76" s="21"/>
      <c r="J76" s="21">
        <v>1</v>
      </c>
      <c r="K76" s="21"/>
      <c r="L76" s="21"/>
      <c r="M76" s="19">
        <v>1</v>
      </c>
      <c r="N76" s="21"/>
      <c r="O76" s="21"/>
      <c r="P76" s="22" t="s">
        <v>292</v>
      </c>
      <c r="Q76" s="18">
        <v>2023</v>
      </c>
      <c r="R76" s="26" t="s">
        <v>294</v>
      </c>
      <c r="S76" s="18">
        <f t="shared" si="4"/>
        <v>127</v>
      </c>
      <c r="T76" s="22">
        <v>127</v>
      </c>
      <c r="U76" s="22"/>
      <c r="V76" s="22" t="s">
        <v>292</v>
      </c>
      <c r="W76" s="22">
        <v>17</v>
      </c>
      <c r="X76" s="18" t="s">
        <v>274</v>
      </c>
      <c r="Y76" s="19" t="s">
        <v>275</v>
      </c>
      <c r="Z76" s="22"/>
    </row>
    <row r="77" s="4" customFormat="1" ht="36" spans="1:26">
      <c r="A77" s="18">
        <v>73</v>
      </c>
      <c r="B77" s="22" t="s">
        <v>270</v>
      </c>
      <c r="C77" s="18" t="s">
        <v>295</v>
      </c>
      <c r="D77" s="22" t="s">
        <v>296</v>
      </c>
      <c r="E77" s="21"/>
      <c r="F77" s="21"/>
      <c r="G77" s="21"/>
      <c r="H77" s="21"/>
      <c r="I77" s="21"/>
      <c r="J77" s="21">
        <v>1</v>
      </c>
      <c r="K77" s="21"/>
      <c r="L77" s="21"/>
      <c r="M77" s="21">
        <v>1</v>
      </c>
      <c r="N77" s="21"/>
      <c r="O77" s="21"/>
      <c r="P77" s="22" t="s">
        <v>296</v>
      </c>
      <c r="Q77" s="18">
        <v>2023</v>
      </c>
      <c r="R77" s="19" t="s">
        <v>297</v>
      </c>
      <c r="S77" s="18">
        <f t="shared" si="4"/>
        <v>60</v>
      </c>
      <c r="T77" s="22">
        <v>60</v>
      </c>
      <c r="U77" s="22"/>
      <c r="V77" s="22" t="s">
        <v>296</v>
      </c>
      <c r="W77" s="22">
        <v>4</v>
      </c>
      <c r="X77" s="18" t="s">
        <v>274</v>
      </c>
      <c r="Y77" s="19" t="s">
        <v>275</v>
      </c>
      <c r="Z77" s="22"/>
    </row>
    <row r="78" s="4" customFormat="1" ht="36" spans="1:26">
      <c r="A78" s="18">
        <v>74</v>
      </c>
      <c r="B78" s="22" t="s">
        <v>270</v>
      </c>
      <c r="C78" s="18" t="s">
        <v>298</v>
      </c>
      <c r="D78" s="22" t="s">
        <v>299</v>
      </c>
      <c r="E78" s="21"/>
      <c r="F78" s="21"/>
      <c r="G78" s="21"/>
      <c r="H78" s="21"/>
      <c r="I78" s="21"/>
      <c r="J78" s="21">
        <v>1</v>
      </c>
      <c r="K78" s="21"/>
      <c r="L78" s="21"/>
      <c r="M78" s="21">
        <v>1</v>
      </c>
      <c r="N78" s="21"/>
      <c r="O78" s="21"/>
      <c r="P78" s="22" t="s">
        <v>299</v>
      </c>
      <c r="Q78" s="18">
        <v>2023</v>
      </c>
      <c r="R78" s="19" t="s">
        <v>284</v>
      </c>
      <c r="S78" s="18">
        <f t="shared" si="4"/>
        <v>100</v>
      </c>
      <c r="T78" s="22">
        <v>100</v>
      </c>
      <c r="U78" s="22"/>
      <c r="V78" s="22" t="s">
        <v>299</v>
      </c>
      <c r="W78" s="22">
        <v>8</v>
      </c>
      <c r="X78" s="18" t="s">
        <v>274</v>
      </c>
      <c r="Y78" s="19" t="s">
        <v>275</v>
      </c>
      <c r="Z78" s="22"/>
    </row>
    <row r="79" s="4" customFormat="1" ht="36" spans="1:26">
      <c r="A79" s="18">
        <v>75</v>
      </c>
      <c r="B79" s="22" t="s">
        <v>270</v>
      </c>
      <c r="C79" s="18" t="s">
        <v>300</v>
      </c>
      <c r="D79" s="22" t="s">
        <v>301</v>
      </c>
      <c r="E79" s="21"/>
      <c r="F79" s="21"/>
      <c r="G79" s="21"/>
      <c r="H79" s="21"/>
      <c r="I79" s="21"/>
      <c r="J79" s="21">
        <v>1</v>
      </c>
      <c r="K79" s="21"/>
      <c r="L79" s="21"/>
      <c r="M79" s="21">
        <v>1</v>
      </c>
      <c r="N79" s="21"/>
      <c r="O79" s="21"/>
      <c r="P79" s="22" t="s">
        <v>301</v>
      </c>
      <c r="Q79" s="18">
        <v>2023</v>
      </c>
      <c r="R79" s="19" t="s">
        <v>302</v>
      </c>
      <c r="S79" s="18">
        <f t="shared" si="4"/>
        <v>90</v>
      </c>
      <c r="T79" s="22">
        <v>90</v>
      </c>
      <c r="U79" s="22"/>
      <c r="V79" s="22" t="s">
        <v>301</v>
      </c>
      <c r="W79" s="22">
        <v>26</v>
      </c>
      <c r="X79" s="18" t="s">
        <v>274</v>
      </c>
      <c r="Y79" s="19" t="s">
        <v>275</v>
      </c>
      <c r="Z79" s="22"/>
    </row>
    <row r="80" s="4" customFormat="1" ht="36" spans="1:26">
      <c r="A80" s="18">
        <v>76</v>
      </c>
      <c r="B80" s="22" t="s">
        <v>270</v>
      </c>
      <c r="C80" s="18" t="s">
        <v>303</v>
      </c>
      <c r="D80" s="22" t="s">
        <v>304</v>
      </c>
      <c r="E80" s="21"/>
      <c r="F80" s="21"/>
      <c r="G80" s="21"/>
      <c r="H80" s="21"/>
      <c r="I80" s="21"/>
      <c r="J80" s="21">
        <v>1</v>
      </c>
      <c r="K80" s="21"/>
      <c r="L80" s="21"/>
      <c r="M80" s="21">
        <v>1</v>
      </c>
      <c r="N80" s="21"/>
      <c r="O80" s="21"/>
      <c r="P80" s="22" t="s">
        <v>304</v>
      </c>
      <c r="Q80" s="18">
        <v>2023</v>
      </c>
      <c r="R80" s="19" t="s">
        <v>284</v>
      </c>
      <c r="S80" s="18">
        <f t="shared" si="4"/>
        <v>100</v>
      </c>
      <c r="T80" s="22">
        <v>100</v>
      </c>
      <c r="U80" s="22"/>
      <c r="V80" s="22" t="s">
        <v>304</v>
      </c>
      <c r="W80" s="22">
        <v>31</v>
      </c>
      <c r="X80" s="18" t="s">
        <v>274</v>
      </c>
      <c r="Y80" s="19" t="s">
        <v>275</v>
      </c>
      <c r="Z80" s="22"/>
    </row>
    <row r="81" s="4" customFormat="1" ht="36" spans="1:26">
      <c r="A81" s="18">
        <v>77</v>
      </c>
      <c r="B81" s="22" t="s">
        <v>270</v>
      </c>
      <c r="C81" s="18" t="s">
        <v>305</v>
      </c>
      <c r="D81" s="22" t="s">
        <v>306</v>
      </c>
      <c r="E81" s="21"/>
      <c r="F81" s="21"/>
      <c r="G81" s="21"/>
      <c r="H81" s="21"/>
      <c r="I81" s="21"/>
      <c r="J81" s="21">
        <v>1</v>
      </c>
      <c r="K81" s="21"/>
      <c r="L81" s="21"/>
      <c r="M81" s="21">
        <v>1</v>
      </c>
      <c r="N81" s="21"/>
      <c r="O81" s="21"/>
      <c r="P81" s="22" t="s">
        <v>306</v>
      </c>
      <c r="Q81" s="18">
        <v>2023</v>
      </c>
      <c r="R81" s="19" t="s">
        <v>307</v>
      </c>
      <c r="S81" s="18">
        <f t="shared" si="4"/>
        <v>100</v>
      </c>
      <c r="T81" s="22">
        <v>100</v>
      </c>
      <c r="U81" s="22"/>
      <c r="V81" s="22" t="s">
        <v>306</v>
      </c>
      <c r="W81" s="22">
        <v>10</v>
      </c>
      <c r="X81" s="18" t="s">
        <v>274</v>
      </c>
      <c r="Y81" s="19" t="s">
        <v>275</v>
      </c>
      <c r="Z81" s="22"/>
    </row>
    <row r="82" s="4" customFormat="1" ht="36" spans="1:26">
      <c r="A82" s="18">
        <v>78</v>
      </c>
      <c r="B82" s="22" t="s">
        <v>270</v>
      </c>
      <c r="C82" s="18" t="s">
        <v>291</v>
      </c>
      <c r="D82" s="22" t="s">
        <v>292</v>
      </c>
      <c r="E82" s="21"/>
      <c r="F82" s="21"/>
      <c r="G82" s="21"/>
      <c r="H82" s="21"/>
      <c r="I82" s="21"/>
      <c r="J82" s="21">
        <v>1</v>
      </c>
      <c r="K82" s="21"/>
      <c r="L82" s="21"/>
      <c r="M82" s="21">
        <v>1</v>
      </c>
      <c r="N82" s="21"/>
      <c r="O82" s="21"/>
      <c r="P82" s="22" t="s">
        <v>292</v>
      </c>
      <c r="Q82" s="18">
        <v>2023</v>
      </c>
      <c r="R82" s="19" t="s">
        <v>308</v>
      </c>
      <c r="S82" s="18">
        <f t="shared" si="4"/>
        <v>40</v>
      </c>
      <c r="T82" s="22">
        <v>40</v>
      </c>
      <c r="U82" s="22"/>
      <c r="V82" s="22" t="s">
        <v>292</v>
      </c>
      <c r="W82" s="22">
        <v>7</v>
      </c>
      <c r="X82" s="18" t="s">
        <v>309</v>
      </c>
      <c r="Y82" s="19" t="s">
        <v>310</v>
      </c>
      <c r="Z82" s="22"/>
    </row>
    <row r="83" s="4" customFormat="1" ht="36" spans="1:26">
      <c r="A83" s="18">
        <v>79</v>
      </c>
      <c r="B83" s="22" t="s">
        <v>270</v>
      </c>
      <c r="C83" s="18" t="s">
        <v>311</v>
      </c>
      <c r="D83" s="22" t="s">
        <v>312</v>
      </c>
      <c r="E83" s="21"/>
      <c r="F83" s="21"/>
      <c r="G83" s="21"/>
      <c r="H83" s="21"/>
      <c r="I83" s="21"/>
      <c r="J83" s="21">
        <v>1</v>
      </c>
      <c r="K83" s="21"/>
      <c r="L83" s="21"/>
      <c r="M83" s="21">
        <v>1</v>
      </c>
      <c r="N83" s="21"/>
      <c r="O83" s="21"/>
      <c r="P83" s="22" t="s">
        <v>312</v>
      </c>
      <c r="Q83" s="18">
        <v>2023</v>
      </c>
      <c r="R83" s="19" t="s">
        <v>313</v>
      </c>
      <c r="S83" s="18">
        <f t="shared" si="4"/>
        <v>100</v>
      </c>
      <c r="T83" s="22">
        <v>100</v>
      </c>
      <c r="U83" s="22"/>
      <c r="V83" s="22" t="s">
        <v>312</v>
      </c>
      <c r="W83" s="22">
        <v>29</v>
      </c>
      <c r="X83" s="18" t="s">
        <v>309</v>
      </c>
      <c r="Y83" s="19" t="s">
        <v>310</v>
      </c>
      <c r="Z83" s="22"/>
    </row>
    <row r="84" s="4" customFormat="1" ht="96" spans="1:26">
      <c r="A84" s="18">
        <v>80</v>
      </c>
      <c r="B84" s="18" t="s">
        <v>314</v>
      </c>
      <c r="C84" s="18" t="s">
        <v>315</v>
      </c>
      <c r="D84" s="18" t="s">
        <v>314</v>
      </c>
      <c r="E84" s="19"/>
      <c r="F84" s="19"/>
      <c r="G84" s="19"/>
      <c r="H84" s="19"/>
      <c r="I84" s="19"/>
      <c r="J84" s="12">
        <v>1</v>
      </c>
      <c r="K84" s="19"/>
      <c r="L84" s="19"/>
      <c r="M84" s="19">
        <v>1</v>
      </c>
      <c r="N84" s="19"/>
      <c r="O84" s="19"/>
      <c r="P84" s="18" t="s">
        <v>316</v>
      </c>
      <c r="Q84" s="18">
        <v>2023</v>
      </c>
      <c r="R84" s="18" t="s">
        <v>317</v>
      </c>
      <c r="S84" s="18">
        <f t="shared" si="4"/>
        <v>75</v>
      </c>
      <c r="T84" s="18">
        <v>75</v>
      </c>
      <c r="U84" s="18"/>
      <c r="V84" s="18" t="s">
        <v>316</v>
      </c>
      <c r="W84" s="18">
        <v>143</v>
      </c>
      <c r="X84" s="18" t="s">
        <v>318</v>
      </c>
      <c r="Y84" s="18" t="s">
        <v>65</v>
      </c>
      <c r="Z84" s="18"/>
    </row>
    <row r="85" s="4" customFormat="1" ht="60" spans="1:26">
      <c r="A85" s="18">
        <v>81</v>
      </c>
      <c r="B85" s="18" t="s">
        <v>314</v>
      </c>
      <c r="C85" s="18" t="s">
        <v>319</v>
      </c>
      <c r="D85" s="18" t="s">
        <v>314</v>
      </c>
      <c r="E85" s="19"/>
      <c r="F85" s="19"/>
      <c r="G85" s="19"/>
      <c r="H85" s="19"/>
      <c r="I85" s="19"/>
      <c r="J85" s="12">
        <v>1</v>
      </c>
      <c r="K85" s="19"/>
      <c r="L85" s="19"/>
      <c r="M85" s="12">
        <v>1</v>
      </c>
      <c r="N85" s="19"/>
      <c r="O85" s="19"/>
      <c r="P85" s="18" t="s">
        <v>320</v>
      </c>
      <c r="Q85" s="18">
        <v>2023</v>
      </c>
      <c r="R85" s="18" t="s">
        <v>321</v>
      </c>
      <c r="S85" s="18">
        <f t="shared" si="4"/>
        <v>40</v>
      </c>
      <c r="T85" s="18">
        <v>40</v>
      </c>
      <c r="U85" s="18"/>
      <c r="V85" s="18" t="s">
        <v>320</v>
      </c>
      <c r="W85" s="18">
        <v>71</v>
      </c>
      <c r="X85" s="18" t="s">
        <v>318</v>
      </c>
      <c r="Y85" s="18" t="s">
        <v>65</v>
      </c>
      <c r="Z85" s="18"/>
    </row>
    <row r="86" s="4" customFormat="1" ht="48" spans="1:26">
      <c r="A86" s="18">
        <v>82</v>
      </c>
      <c r="B86" s="18" t="s">
        <v>314</v>
      </c>
      <c r="C86" s="18" t="s">
        <v>322</v>
      </c>
      <c r="D86" s="18" t="s">
        <v>323</v>
      </c>
      <c r="E86" s="19"/>
      <c r="F86" s="19"/>
      <c r="G86" s="19"/>
      <c r="H86" s="19"/>
      <c r="I86" s="19"/>
      <c r="J86" s="12">
        <v>1</v>
      </c>
      <c r="K86" s="19"/>
      <c r="L86" s="19"/>
      <c r="M86" s="12">
        <v>1</v>
      </c>
      <c r="N86" s="19"/>
      <c r="O86" s="19"/>
      <c r="P86" s="18" t="s">
        <v>323</v>
      </c>
      <c r="Q86" s="18">
        <v>2023</v>
      </c>
      <c r="R86" s="18" t="s">
        <v>324</v>
      </c>
      <c r="S86" s="18">
        <f t="shared" si="4"/>
        <v>30</v>
      </c>
      <c r="T86" s="18">
        <v>30</v>
      </c>
      <c r="U86" s="18"/>
      <c r="V86" s="18" t="s">
        <v>323</v>
      </c>
      <c r="W86" s="18">
        <v>28</v>
      </c>
      <c r="X86" s="18" t="s">
        <v>325</v>
      </c>
      <c r="Y86" s="18" t="s">
        <v>65</v>
      </c>
      <c r="Z86" s="18"/>
    </row>
    <row r="87" s="4" customFormat="1" ht="72" spans="1:26">
      <c r="A87" s="18">
        <v>83</v>
      </c>
      <c r="B87" s="23" t="s">
        <v>314</v>
      </c>
      <c r="C87" s="23" t="s">
        <v>326</v>
      </c>
      <c r="D87" s="23" t="s">
        <v>316</v>
      </c>
      <c r="E87" s="19"/>
      <c r="F87" s="19"/>
      <c r="G87" s="19"/>
      <c r="H87" s="19"/>
      <c r="I87" s="19"/>
      <c r="J87" s="12">
        <v>1</v>
      </c>
      <c r="K87" s="19"/>
      <c r="L87" s="19"/>
      <c r="M87" s="12">
        <v>1</v>
      </c>
      <c r="N87" s="19"/>
      <c r="O87" s="19"/>
      <c r="P87" s="23" t="s">
        <v>316</v>
      </c>
      <c r="Q87" s="18">
        <v>2023</v>
      </c>
      <c r="R87" s="23" t="s">
        <v>327</v>
      </c>
      <c r="S87" s="18">
        <f t="shared" si="4"/>
        <v>75</v>
      </c>
      <c r="T87" s="23">
        <v>75</v>
      </c>
      <c r="U87" s="18"/>
      <c r="V87" s="23" t="s">
        <v>316</v>
      </c>
      <c r="W87" s="23">
        <v>316</v>
      </c>
      <c r="X87" s="23" t="s">
        <v>328</v>
      </c>
      <c r="Y87" s="23" t="s">
        <v>318</v>
      </c>
      <c r="Z87" s="18"/>
    </row>
    <row r="88" s="4" customFormat="1" ht="108" spans="1:26">
      <c r="A88" s="18">
        <v>84</v>
      </c>
      <c r="B88" s="23" t="s">
        <v>314</v>
      </c>
      <c r="C88" s="23" t="s">
        <v>329</v>
      </c>
      <c r="D88" s="23" t="s">
        <v>330</v>
      </c>
      <c r="E88" s="19"/>
      <c r="F88" s="19"/>
      <c r="G88" s="19"/>
      <c r="H88" s="19"/>
      <c r="I88" s="19"/>
      <c r="J88" s="12"/>
      <c r="K88" s="19"/>
      <c r="L88" s="19">
        <v>1</v>
      </c>
      <c r="M88" s="12">
        <v>1</v>
      </c>
      <c r="N88" s="19"/>
      <c r="O88" s="19"/>
      <c r="P88" s="23" t="s">
        <v>330</v>
      </c>
      <c r="Q88" s="18">
        <v>2023</v>
      </c>
      <c r="R88" s="23" t="s">
        <v>331</v>
      </c>
      <c r="S88" s="18">
        <f t="shared" si="4"/>
        <v>30</v>
      </c>
      <c r="T88" s="23">
        <v>30</v>
      </c>
      <c r="U88" s="18"/>
      <c r="V88" s="23" t="s">
        <v>330</v>
      </c>
      <c r="W88" s="23">
        <v>97</v>
      </c>
      <c r="X88" s="23" t="s">
        <v>332</v>
      </c>
      <c r="Y88" s="23" t="s">
        <v>333</v>
      </c>
      <c r="Z88" s="18"/>
    </row>
    <row r="89" s="4" customFormat="1" ht="72" spans="1:26">
      <c r="A89" s="18">
        <v>85</v>
      </c>
      <c r="B89" s="23" t="s">
        <v>314</v>
      </c>
      <c r="C89" s="23" t="s">
        <v>334</v>
      </c>
      <c r="D89" s="23" t="s">
        <v>335</v>
      </c>
      <c r="E89" s="19"/>
      <c r="F89" s="19"/>
      <c r="G89" s="19"/>
      <c r="H89" s="19"/>
      <c r="I89" s="19"/>
      <c r="J89" s="12">
        <v>1</v>
      </c>
      <c r="K89" s="19"/>
      <c r="L89" s="19"/>
      <c r="M89" s="12">
        <v>1</v>
      </c>
      <c r="N89" s="19"/>
      <c r="O89" s="19"/>
      <c r="P89" s="23" t="s">
        <v>335</v>
      </c>
      <c r="Q89" s="18">
        <v>2023</v>
      </c>
      <c r="R89" s="23" t="s">
        <v>336</v>
      </c>
      <c r="S89" s="18">
        <f t="shared" si="4"/>
        <v>30</v>
      </c>
      <c r="T89" s="23">
        <v>30</v>
      </c>
      <c r="U89" s="18"/>
      <c r="V89" s="23" t="s">
        <v>335</v>
      </c>
      <c r="W89" s="23">
        <v>48</v>
      </c>
      <c r="X89" s="23" t="s">
        <v>328</v>
      </c>
      <c r="Y89" s="23" t="s">
        <v>318</v>
      </c>
      <c r="Z89" s="18"/>
    </row>
    <row r="90" s="6" customFormat="1" ht="192" spans="1:26">
      <c r="A90" s="18">
        <v>86</v>
      </c>
      <c r="B90" s="23" t="s">
        <v>314</v>
      </c>
      <c r="C90" s="23" t="s">
        <v>337</v>
      </c>
      <c r="D90" s="23" t="s">
        <v>338</v>
      </c>
      <c r="E90" s="19"/>
      <c r="F90" s="19"/>
      <c r="G90" s="19"/>
      <c r="H90" s="19"/>
      <c r="I90" s="19"/>
      <c r="J90" s="12">
        <v>1</v>
      </c>
      <c r="K90" s="19"/>
      <c r="L90" s="19"/>
      <c r="M90" s="12">
        <v>1</v>
      </c>
      <c r="N90" s="19"/>
      <c r="O90" s="19"/>
      <c r="P90" s="23" t="s">
        <v>338</v>
      </c>
      <c r="Q90" s="18">
        <v>2023</v>
      </c>
      <c r="R90" s="23" t="s">
        <v>339</v>
      </c>
      <c r="S90" s="18">
        <f t="shared" si="4"/>
        <v>400</v>
      </c>
      <c r="T90" s="23">
        <v>400</v>
      </c>
      <c r="U90" s="18"/>
      <c r="V90" s="23" t="s">
        <v>338</v>
      </c>
      <c r="W90" s="23">
        <v>294</v>
      </c>
      <c r="X90" s="23" t="s">
        <v>340</v>
      </c>
      <c r="Y90" s="23" t="s">
        <v>341</v>
      </c>
      <c r="Z90" s="18"/>
    </row>
    <row r="91" s="6" customFormat="1" ht="108" spans="1:26">
      <c r="A91" s="18">
        <v>87</v>
      </c>
      <c r="B91" s="23" t="s">
        <v>314</v>
      </c>
      <c r="C91" s="23" t="s">
        <v>342</v>
      </c>
      <c r="D91" s="23" t="s">
        <v>343</v>
      </c>
      <c r="E91" s="19"/>
      <c r="F91" s="19"/>
      <c r="G91" s="19"/>
      <c r="H91" s="19"/>
      <c r="I91" s="19"/>
      <c r="J91" s="12">
        <v>1</v>
      </c>
      <c r="K91" s="19"/>
      <c r="L91" s="19"/>
      <c r="M91" s="12">
        <v>1</v>
      </c>
      <c r="N91" s="19"/>
      <c r="O91" s="19"/>
      <c r="P91" s="23" t="s">
        <v>343</v>
      </c>
      <c r="Q91" s="18">
        <v>2023</v>
      </c>
      <c r="R91" s="23" t="s">
        <v>344</v>
      </c>
      <c r="S91" s="18">
        <f t="shared" si="4"/>
        <v>60</v>
      </c>
      <c r="T91" s="23">
        <v>60</v>
      </c>
      <c r="U91" s="18"/>
      <c r="V91" s="23" t="s">
        <v>343</v>
      </c>
      <c r="W91" s="23">
        <v>140</v>
      </c>
      <c r="X91" s="23" t="s">
        <v>345</v>
      </c>
      <c r="Y91" s="23" t="s">
        <v>325</v>
      </c>
      <c r="Z91" s="18"/>
    </row>
    <row r="92" s="6" customFormat="1" ht="72" spans="1:26">
      <c r="A92" s="18">
        <v>88</v>
      </c>
      <c r="B92" s="23" t="s">
        <v>314</v>
      </c>
      <c r="C92" s="23" t="s">
        <v>346</v>
      </c>
      <c r="D92" s="23" t="s">
        <v>347</v>
      </c>
      <c r="E92" s="19"/>
      <c r="F92" s="19"/>
      <c r="G92" s="19"/>
      <c r="H92" s="19"/>
      <c r="I92" s="19"/>
      <c r="J92" s="12">
        <v>1</v>
      </c>
      <c r="K92" s="19"/>
      <c r="L92" s="19"/>
      <c r="M92" s="12">
        <v>1</v>
      </c>
      <c r="N92" s="19"/>
      <c r="O92" s="19"/>
      <c r="P92" s="23" t="s">
        <v>347</v>
      </c>
      <c r="Q92" s="18">
        <v>2023</v>
      </c>
      <c r="R92" s="23" t="s">
        <v>348</v>
      </c>
      <c r="S92" s="18">
        <f t="shared" si="4"/>
        <v>160</v>
      </c>
      <c r="T92" s="23">
        <v>160</v>
      </c>
      <c r="U92" s="18"/>
      <c r="V92" s="23" t="s">
        <v>347</v>
      </c>
      <c r="W92" s="23">
        <v>306</v>
      </c>
      <c r="X92" s="23" t="s">
        <v>328</v>
      </c>
      <c r="Y92" s="23" t="s">
        <v>318</v>
      </c>
      <c r="Z92" s="18"/>
    </row>
    <row r="93" s="6" customFormat="1" ht="168" spans="1:26">
      <c r="A93" s="18">
        <v>89</v>
      </c>
      <c r="B93" s="23" t="s">
        <v>314</v>
      </c>
      <c r="C93" s="23" t="s">
        <v>349</v>
      </c>
      <c r="D93" s="23" t="s">
        <v>350</v>
      </c>
      <c r="E93" s="19"/>
      <c r="F93" s="19"/>
      <c r="G93" s="19"/>
      <c r="H93" s="19"/>
      <c r="I93" s="19"/>
      <c r="J93" s="12">
        <v>1</v>
      </c>
      <c r="K93" s="19"/>
      <c r="L93" s="19"/>
      <c r="M93" s="12">
        <v>1</v>
      </c>
      <c r="N93" s="19"/>
      <c r="O93" s="19"/>
      <c r="P93" s="23" t="s">
        <v>350</v>
      </c>
      <c r="Q93" s="18">
        <v>2023</v>
      </c>
      <c r="R93" s="23" t="s">
        <v>351</v>
      </c>
      <c r="S93" s="18">
        <f t="shared" si="4"/>
        <v>200</v>
      </c>
      <c r="T93" s="23">
        <v>200</v>
      </c>
      <c r="U93" s="18"/>
      <c r="V93" s="23" t="s">
        <v>350</v>
      </c>
      <c r="W93" s="23">
        <v>316</v>
      </c>
      <c r="X93" s="23" t="s">
        <v>352</v>
      </c>
      <c r="Y93" s="23" t="s">
        <v>318</v>
      </c>
      <c r="Z93" s="18"/>
    </row>
    <row r="94" s="6" customFormat="1" ht="60" spans="1:26">
      <c r="A94" s="18">
        <v>90</v>
      </c>
      <c r="B94" s="23" t="s">
        <v>314</v>
      </c>
      <c r="C94" s="23" t="s">
        <v>353</v>
      </c>
      <c r="D94" s="23" t="s">
        <v>354</v>
      </c>
      <c r="E94" s="19"/>
      <c r="F94" s="19"/>
      <c r="G94" s="19"/>
      <c r="H94" s="19"/>
      <c r="I94" s="19"/>
      <c r="J94" s="12">
        <v>1</v>
      </c>
      <c r="K94" s="19"/>
      <c r="L94" s="19"/>
      <c r="M94" s="12">
        <v>1</v>
      </c>
      <c r="N94" s="19"/>
      <c r="O94" s="19"/>
      <c r="P94" s="23" t="s">
        <v>354</v>
      </c>
      <c r="Q94" s="18">
        <v>2023</v>
      </c>
      <c r="R94" s="23" t="s">
        <v>355</v>
      </c>
      <c r="S94" s="18">
        <f t="shared" si="4"/>
        <v>200</v>
      </c>
      <c r="T94" s="23">
        <v>200</v>
      </c>
      <c r="U94" s="18"/>
      <c r="V94" s="23" t="s">
        <v>354</v>
      </c>
      <c r="W94" s="23">
        <v>49</v>
      </c>
      <c r="X94" s="23" t="s">
        <v>352</v>
      </c>
      <c r="Y94" s="23" t="s">
        <v>356</v>
      </c>
      <c r="Z94" s="18"/>
    </row>
    <row r="95" s="6" customFormat="1" ht="72" spans="1:26">
      <c r="A95" s="18">
        <v>91</v>
      </c>
      <c r="B95" s="23" t="s">
        <v>314</v>
      </c>
      <c r="C95" s="23" t="s">
        <v>357</v>
      </c>
      <c r="D95" s="23" t="s">
        <v>358</v>
      </c>
      <c r="E95" s="19"/>
      <c r="F95" s="19"/>
      <c r="G95" s="19"/>
      <c r="H95" s="19"/>
      <c r="I95" s="19"/>
      <c r="J95" s="12">
        <v>1</v>
      </c>
      <c r="K95" s="19"/>
      <c r="L95" s="19"/>
      <c r="M95" s="12">
        <v>1</v>
      </c>
      <c r="N95" s="19"/>
      <c r="O95" s="19"/>
      <c r="P95" s="23" t="s">
        <v>358</v>
      </c>
      <c r="Q95" s="18">
        <v>2023</v>
      </c>
      <c r="R95" s="23" t="s">
        <v>359</v>
      </c>
      <c r="S95" s="18">
        <f t="shared" si="4"/>
        <v>170</v>
      </c>
      <c r="T95" s="23">
        <v>170</v>
      </c>
      <c r="U95" s="18"/>
      <c r="V95" s="23" t="s">
        <v>358</v>
      </c>
      <c r="W95" s="23">
        <v>105</v>
      </c>
      <c r="X95" s="23" t="s">
        <v>328</v>
      </c>
      <c r="Y95" s="23" t="s">
        <v>318</v>
      </c>
      <c r="Z95" s="18"/>
    </row>
    <row r="96" s="6" customFormat="1" ht="120" spans="1:26">
      <c r="A96" s="18">
        <v>92</v>
      </c>
      <c r="B96" s="23" t="s">
        <v>314</v>
      </c>
      <c r="C96" s="23" t="s">
        <v>360</v>
      </c>
      <c r="D96" s="23" t="s">
        <v>361</v>
      </c>
      <c r="E96" s="19"/>
      <c r="F96" s="19"/>
      <c r="G96" s="19"/>
      <c r="H96" s="19"/>
      <c r="I96" s="19"/>
      <c r="J96" s="12">
        <v>1</v>
      </c>
      <c r="K96" s="19"/>
      <c r="L96" s="19"/>
      <c r="M96" s="12">
        <v>1</v>
      </c>
      <c r="N96" s="19"/>
      <c r="O96" s="19"/>
      <c r="P96" s="23" t="s">
        <v>361</v>
      </c>
      <c r="Q96" s="18">
        <v>2023</v>
      </c>
      <c r="R96" s="23" t="s">
        <v>362</v>
      </c>
      <c r="S96" s="18">
        <f t="shared" si="4"/>
        <v>100</v>
      </c>
      <c r="T96" s="23">
        <v>100</v>
      </c>
      <c r="U96" s="18"/>
      <c r="V96" s="23" t="s">
        <v>361</v>
      </c>
      <c r="W96" s="23">
        <v>22</v>
      </c>
      <c r="X96" s="23" t="s">
        <v>328</v>
      </c>
      <c r="Y96" s="23" t="s">
        <v>318</v>
      </c>
      <c r="Z96" s="18"/>
    </row>
    <row r="97" s="6" customFormat="1" ht="192" spans="1:26">
      <c r="A97" s="18">
        <v>93</v>
      </c>
      <c r="B97" s="23" t="s">
        <v>314</v>
      </c>
      <c r="C97" s="23" t="s">
        <v>363</v>
      </c>
      <c r="D97" s="23" t="s">
        <v>364</v>
      </c>
      <c r="E97" s="19"/>
      <c r="F97" s="19"/>
      <c r="G97" s="19"/>
      <c r="H97" s="19"/>
      <c r="I97" s="19"/>
      <c r="J97" s="12">
        <v>1</v>
      </c>
      <c r="K97" s="19"/>
      <c r="L97" s="19"/>
      <c r="M97" s="12">
        <v>1</v>
      </c>
      <c r="N97" s="19"/>
      <c r="O97" s="19"/>
      <c r="P97" s="23" t="s">
        <v>364</v>
      </c>
      <c r="Q97" s="18">
        <v>2023</v>
      </c>
      <c r="R97" s="23" t="s">
        <v>365</v>
      </c>
      <c r="S97" s="18">
        <f t="shared" si="4"/>
        <v>220</v>
      </c>
      <c r="T97" s="23">
        <v>220</v>
      </c>
      <c r="U97" s="18"/>
      <c r="V97" s="23" t="s">
        <v>364</v>
      </c>
      <c r="W97" s="23">
        <v>68</v>
      </c>
      <c r="X97" s="23" t="s">
        <v>352</v>
      </c>
      <c r="Y97" s="23" t="s">
        <v>356</v>
      </c>
      <c r="Z97" s="18"/>
    </row>
    <row r="98" s="6" customFormat="1" ht="216" spans="1:26">
      <c r="A98" s="18">
        <v>94</v>
      </c>
      <c r="B98" s="23" t="s">
        <v>314</v>
      </c>
      <c r="C98" s="23" t="s">
        <v>366</v>
      </c>
      <c r="D98" s="23" t="s">
        <v>367</v>
      </c>
      <c r="E98" s="19"/>
      <c r="F98" s="19"/>
      <c r="G98" s="19"/>
      <c r="H98" s="19"/>
      <c r="I98" s="19"/>
      <c r="J98" s="12">
        <v>1</v>
      </c>
      <c r="K98" s="19"/>
      <c r="L98" s="19"/>
      <c r="M98" s="12">
        <v>1</v>
      </c>
      <c r="N98" s="19"/>
      <c r="O98" s="19"/>
      <c r="P98" s="23" t="s">
        <v>367</v>
      </c>
      <c r="Q98" s="18">
        <v>2023</v>
      </c>
      <c r="R98" s="23" t="s">
        <v>368</v>
      </c>
      <c r="S98" s="18">
        <f t="shared" si="4"/>
        <v>250</v>
      </c>
      <c r="T98" s="23">
        <v>250</v>
      </c>
      <c r="U98" s="18"/>
      <c r="V98" s="23" t="s">
        <v>367</v>
      </c>
      <c r="W98" s="23">
        <v>98</v>
      </c>
      <c r="X98" s="23" t="s">
        <v>352</v>
      </c>
      <c r="Y98" s="23" t="s">
        <v>356</v>
      </c>
      <c r="Z98" s="18"/>
    </row>
    <row r="99" s="6" customFormat="1" ht="72" spans="1:26">
      <c r="A99" s="18">
        <v>95</v>
      </c>
      <c r="B99" s="18" t="s">
        <v>314</v>
      </c>
      <c r="C99" s="18" t="s">
        <v>369</v>
      </c>
      <c r="D99" s="18" t="s">
        <v>370</v>
      </c>
      <c r="E99" s="19"/>
      <c r="F99" s="12">
        <v>1</v>
      </c>
      <c r="G99" s="19"/>
      <c r="H99" s="19"/>
      <c r="I99" s="19"/>
      <c r="J99" s="12"/>
      <c r="K99" s="19"/>
      <c r="L99" s="19"/>
      <c r="M99" s="12">
        <v>1</v>
      </c>
      <c r="N99" s="19"/>
      <c r="O99" s="19"/>
      <c r="P99" s="18" t="s">
        <v>370</v>
      </c>
      <c r="Q99" s="18">
        <v>2023</v>
      </c>
      <c r="R99" s="23" t="s">
        <v>371</v>
      </c>
      <c r="S99" s="18">
        <f t="shared" si="4"/>
        <v>80</v>
      </c>
      <c r="T99" s="18">
        <v>80</v>
      </c>
      <c r="U99" s="18"/>
      <c r="V99" s="18" t="s">
        <v>370</v>
      </c>
      <c r="W99" s="18">
        <v>20</v>
      </c>
      <c r="X99" s="18" t="s">
        <v>372</v>
      </c>
      <c r="Y99" s="18" t="s">
        <v>373</v>
      </c>
      <c r="Z99" s="18" t="s">
        <v>374</v>
      </c>
    </row>
    <row r="100" s="6" customFormat="1" ht="108" spans="1:26">
      <c r="A100" s="18">
        <v>96</v>
      </c>
      <c r="B100" s="18" t="s">
        <v>314</v>
      </c>
      <c r="C100" s="18" t="s">
        <v>375</v>
      </c>
      <c r="D100" s="18" t="s">
        <v>314</v>
      </c>
      <c r="E100" s="19"/>
      <c r="F100" s="19"/>
      <c r="G100" s="12">
        <v>1</v>
      </c>
      <c r="H100" s="19"/>
      <c r="I100" s="19"/>
      <c r="J100" s="12"/>
      <c r="K100" s="19"/>
      <c r="L100" s="19"/>
      <c r="M100" s="12">
        <v>1</v>
      </c>
      <c r="N100" s="19"/>
      <c r="O100" s="19"/>
      <c r="P100" s="18" t="s">
        <v>370</v>
      </c>
      <c r="Q100" s="18">
        <v>2023</v>
      </c>
      <c r="R100" s="18" t="s">
        <v>376</v>
      </c>
      <c r="S100" s="18">
        <f t="shared" si="4"/>
        <v>370</v>
      </c>
      <c r="T100" s="18">
        <v>370</v>
      </c>
      <c r="U100" s="18"/>
      <c r="V100" s="18" t="s">
        <v>377</v>
      </c>
      <c r="W100" s="18">
        <v>141</v>
      </c>
      <c r="X100" s="18" t="s">
        <v>378</v>
      </c>
      <c r="Y100" s="18" t="s">
        <v>379</v>
      </c>
      <c r="Z100" s="18" t="s">
        <v>374</v>
      </c>
    </row>
    <row r="101" s="6" customFormat="1" ht="96" spans="1:26">
      <c r="A101" s="18">
        <v>97</v>
      </c>
      <c r="B101" s="18" t="s">
        <v>314</v>
      </c>
      <c r="C101" s="18" t="s">
        <v>380</v>
      </c>
      <c r="D101" s="18" t="s">
        <v>314</v>
      </c>
      <c r="E101" s="19"/>
      <c r="F101" s="19"/>
      <c r="G101" s="12"/>
      <c r="H101" s="19"/>
      <c r="I101" s="19"/>
      <c r="J101" s="12"/>
      <c r="K101" s="12"/>
      <c r="L101" s="12">
        <v>1</v>
      </c>
      <c r="M101" s="12">
        <v>1</v>
      </c>
      <c r="N101" s="19"/>
      <c r="O101" s="19"/>
      <c r="P101" s="18" t="s">
        <v>370</v>
      </c>
      <c r="Q101" s="18">
        <v>2023</v>
      </c>
      <c r="R101" s="18" t="s">
        <v>381</v>
      </c>
      <c r="S101" s="18">
        <f t="shared" si="4"/>
        <v>370</v>
      </c>
      <c r="T101" s="18">
        <v>370</v>
      </c>
      <c r="U101" s="18"/>
      <c r="V101" s="18" t="s">
        <v>377</v>
      </c>
      <c r="W101" s="18">
        <v>141</v>
      </c>
      <c r="X101" s="18" t="s">
        <v>382</v>
      </c>
      <c r="Y101" s="18" t="s">
        <v>379</v>
      </c>
      <c r="Z101" s="18" t="s">
        <v>374</v>
      </c>
    </row>
    <row r="102" s="6" customFormat="1" ht="96" spans="1:26">
      <c r="A102" s="18">
        <v>98</v>
      </c>
      <c r="B102" s="18" t="s">
        <v>314</v>
      </c>
      <c r="C102" s="18" t="s">
        <v>383</v>
      </c>
      <c r="D102" s="18" t="s">
        <v>314</v>
      </c>
      <c r="E102" s="12">
        <v>1</v>
      </c>
      <c r="F102" s="19"/>
      <c r="G102" s="19"/>
      <c r="H102" s="19"/>
      <c r="I102" s="19"/>
      <c r="J102" s="12"/>
      <c r="K102" s="19"/>
      <c r="L102" s="19"/>
      <c r="M102" s="12">
        <v>1</v>
      </c>
      <c r="N102" s="19"/>
      <c r="O102" s="19"/>
      <c r="P102" s="18" t="s">
        <v>384</v>
      </c>
      <c r="Q102" s="18">
        <v>2023</v>
      </c>
      <c r="R102" s="18" t="s">
        <v>385</v>
      </c>
      <c r="S102" s="18">
        <f t="shared" ref="S102:S133" si="5">T102+U102</f>
        <v>100</v>
      </c>
      <c r="T102" s="18">
        <v>100</v>
      </c>
      <c r="U102" s="18"/>
      <c r="V102" s="18" t="s">
        <v>384</v>
      </c>
      <c r="W102" s="18">
        <v>227</v>
      </c>
      <c r="X102" s="18" t="s">
        <v>386</v>
      </c>
      <c r="Y102" s="18" t="s">
        <v>387</v>
      </c>
      <c r="Z102" s="18"/>
    </row>
    <row r="103" s="6" customFormat="1" ht="84" spans="1:26">
      <c r="A103" s="18">
        <v>99</v>
      </c>
      <c r="B103" s="18" t="s">
        <v>314</v>
      </c>
      <c r="C103" s="18" t="s">
        <v>388</v>
      </c>
      <c r="D103" s="18" t="s">
        <v>314</v>
      </c>
      <c r="E103" s="12">
        <v>1</v>
      </c>
      <c r="F103" s="19"/>
      <c r="G103" s="19"/>
      <c r="H103" s="19"/>
      <c r="I103" s="19"/>
      <c r="J103" s="12"/>
      <c r="K103" s="19"/>
      <c r="L103" s="19"/>
      <c r="M103" s="19">
        <v>1</v>
      </c>
      <c r="N103" s="19"/>
      <c r="O103" s="19"/>
      <c r="P103" s="18" t="s">
        <v>389</v>
      </c>
      <c r="Q103" s="18">
        <v>2023</v>
      </c>
      <c r="R103" s="18" t="s">
        <v>390</v>
      </c>
      <c r="S103" s="18">
        <f t="shared" si="5"/>
        <v>500</v>
      </c>
      <c r="T103" s="18">
        <v>300</v>
      </c>
      <c r="U103" s="18">
        <v>200</v>
      </c>
      <c r="V103" s="18" t="s">
        <v>391</v>
      </c>
      <c r="W103" s="18">
        <v>72</v>
      </c>
      <c r="X103" s="18" t="s">
        <v>392</v>
      </c>
      <c r="Y103" s="18" t="s">
        <v>373</v>
      </c>
      <c r="Z103" s="18"/>
    </row>
    <row r="104" s="6" customFormat="1" ht="192" spans="1:26">
      <c r="A104" s="18">
        <v>100</v>
      </c>
      <c r="B104" s="18" t="s">
        <v>314</v>
      </c>
      <c r="C104" s="18" t="s">
        <v>393</v>
      </c>
      <c r="D104" s="18" t="s">
        <v>314</v>
      </c>
      <c r="E104" s="19"/>
      <c r="F104" s="19"/>
      <c r="G104" s="19"/>
      <c r="H104" s="19"/>
      <c r="I104" s="19"/>
      <c r="J104" s="12">
        <v>1</v>
      </c>
      <c r="K104" s="19"/>
      <c r="L104" s="19"/>
      <c r="M104" s="12">
        <v>1</v>
      </c>
      <c r="N104" s="19"/>
      <c r="O104" s="19"/>
      <c r="P104" s="18" t="s">
        <v>394</v>
      </c>
      <c r="Q104" s="18">
        <v>2023</v>
      </c>
      <c r="R104" s="18" t="s">
        <v>395</v>
      </c>
      <c r="S104" s="18">
        <f t="shared" si="5"/>
        <v>250</v>
      </c>
      <c r="T104" s="18">
        <v>250</v>
      </c>
      <c r="U104" s="18"/>
      <c r="V104" s="18" t="s">
        <v>394</v>
      </c>
      <c r="W104" s="18">
        <v>42</v>
      </c>
      <c r="X104" s="18" t="s">
        <v>396</v>
      </c>
      <c r="Y104" s="18" t="s">
        <v>65</v>
      </c>
      <c r="Z104" s="18"/>
    </row>
    <row r="105" s="6" customFormat="1" ht="192" spans="1:26">
      <c r="A105" s="18">
        <v>101</v>
      </c>
      <c r="B105" s="18" t="s">
        <v>314</v>
      </c>
      <c r="C105" s="18" t="s">
        <v>397</v>
      </c>
      <c r="D105" s="18" t="s">
        <v>314</v>
      </c>
      <c r="E105" s="19"/>
      <c r="F105" s="19"/>
      <c r="G105" s="19"/>
      <c r="H105" s="12">
        <v>1</v>
      </c>
      <c r="I105" s="19"/>
      <c r="J105" s="12"/>
      <c r="K105" s="19"/>
      <c r="L105" s="19"/>
      <c r="M105" s="12">
        <v>1</v>
      </c>
      <c r="N105" s="19"/>
      <c r="O105" s="19"/>
      <c r="P105" s="18" t="s">
        <v>389</v>
      </c>
      <c r="Q105" s="18">
        <v>2023</v>
      </c>
      <c r="R105" s="18" t="s">
        <v>398</v>
      </c>
      <c r="S105" s="18">
        <f t="shared" si="5"/>
        <v>400</v>
      </c>
      <c r="T105" s="18">
        <v>400</v>
      </c>
      <c r="U105" s="18"/>
      <c r="V105" s="18" t="s">
        <v>384</v>
      </c>
      <c r="W105" s="18">
        <v>227</v>
      </c>
      <c r="X105" s="18" t="s">
        <v>399</v>
      </c>
      <c r="Y105" s="18" t="s">
        <v>400</v>
      </c>
      <c r="Z105" s="18"/>
    </row>
    <row r="106" s="6" customFormat="1" ht="60" spans="1:26">
      <c r="A106" s="18">
        <v>102</v>
      </c>
      <c r="B106" s="18" t="s">
        <v>314</v>
      </c>
      <c r="C106" s="18" t="s">
        <v>401</v>
      </c>
      <c r="D106" s="18" t="s">
        <v>314</v>
      </c>
      <c r="E106" s="19"/>
      <c r="F106" s="19"/>
      <c r="G106" s="19"/>
      <c r="H106" s="19"/>
      <c r="I106" s="19"/>
      <c r="J106" s="12"/>
      <c r="K106" s="12">
        <v>1</v>
      </c>
      <c r="L106" s="12"/>
      <c r="M106" s="12"/>
      <c r="N106" s="19"/>
      <c r="O106" s="19">
        <v>1</v>
      </c>
      <c r="P106" s="18" t="s">
        <v>402</v>
      </c>
      <c r="Q106" s="18">
        <v>2023</v>
      </c>
      <c r="R106" s="18" t="s">
        <v>194</v>
      </c>
      <c r="S106" s="18">
        <f t="shared" si="5"/>
        <v>20.4</v>
      </c>
      <c r="T106" s="18">
        <v>20.4</v>
      </c>
      <c r="U106" s="18"/>
      <c r="V106" s="18" t="s">
        <v>402</v>
      </c>
      <c r="W106" s="18">
        <v>85</v>
      </c>
      <c r="X106" s="18" t="s">
        <v>196</v>
      </c>
      <c r="Y106" s="18" t="s">
        <v>197</v>
      </c>
      <c r="Z106" s="18"/>
    </row>
    <row r="107" s="6" customFormat="1" ht="60" spans="1:26">
      <c r="A107" s="18">
        <v>103</v>
      </c>
      <c r="B107" s="18" t="s">
        <v>314</v>
      </c>
      <c r="C107" s="18" t="s">
        <v>403</v>
      </c>
      <c r="D107" s="18" t="s">
        <v>314</v>
      </c>
      <c r="E107" s="19"/>
      <c r="F107" s="19"/>
      <c r="G107" s="19"/>
      <c r="H107" s="19"/>
      <c r="I107" s="19"/>
      <c r="J107" s="12"/>
      <c r="K107" s="12">
        <v>1</v>
      </c>
      <c r="L107" s="12"/>
      <c r="M107" s="12"/>
      <c r="N107" s="19"/>
      <c r="O107" s="19">
        <v>1</v>
      </c>
      <c r="P107" s="18" t="s">
        <v>404</v>
      </c>
      <c r="Q107" s="18">
        <v>2023</v>
      </c>
      <c r="R107" s="18" t="s">
        <v>405</v>
      </c>
      <c r="S107" s="18">
        <f t="shared" si="5"/>
        <v>5.76</v>
      </c>
      <c r="T107" s="18">
        <v>5.76</v>
      </c>
      <c r="U107" s="18"/>
      <c r="V107" s="18" t="s">
        <v>404</v>
      </c>
      <c r="W107" s="18">
        <v>80</v>
      </c>
      <c r="X107" s="18" t="s">
        <v>406</v>
      </c>
      <c r="Y107" s="18" t="s">
        <v>407</v>
      </c>
      <c r="Z107" s="18"/>
    </row>
    <row r="108" s="6" customFormat="1" ht="60" spans="1:26">
      <c r="A108" s="18">
        <v>104</v>
      </c>
      <c r="B108" s="18" t="s">
        <v>408</v>
      </c>
      <c r="C108" s="19" t="s">
        <v>409</v>
      </c>
      <c r="D108" s="19" t="s">
        <v>410</v>
      </c>
      <c r="E108" s="19"/>
      <c r="F108" s="19">
        <v>1</v>
      </c>
      <c r="G108" s="19"/>
      <c r="H108" s="19"/>
      <c r="I108" s="19"/>
      <c r="J108" s="19"/>
      <c r="K108" s="19"/>
      <c r="L108" s="19"/>
      <c r="M108" s="19">
        <v>1</v>
      </c>
      <c r="N108" s="19"/>
      <c r="O108" s="19"/>
      <c r="P108" s="19" t="s">
        <v>410</v>
      </c>
      <c r="Q108" s="18">
        <v>2023</v>
      </c>
      <c r="R108" s="18" t="s">
        <v>411</v>
      </c>
      <c r="S108" s="18">
        <f t="shared" si="5"/>
        <v>60</v>
      </c>
      <c r="T108" s="19">
        <v>60</v>
      </c>
      <c r="U108" s="19"/>
      <c r="V108" s="19" t="s">
        <v>408</v>
      </c>
      <c r="W108" s="19" t="s">
        <v>412</v>
      </c>
      <c r="X108" s="18" t="s">
        <v>413</v>
      </c>
      <c r="Y108" s="19" t="s">
        <v>413</v>
      </c>
      <c r="Z108" s="18"/>
    </row>
    <row r="109" s="6" customFormat="1" ht="48" spans="1:26">
      <c r="A109" s="18">
        <v>105</v>
      </c>
      <c r="B109" s="18" t="s">
        <v>408</v>
      </c>
      <c r="C109" s="19" t="s">
        <v>414</v>
      </c>
      <c r="D109" s="19" t="s">
        <v>410</v>
      </c>
      <c r="E109" s="19">
        <v>1</v>
      </c>
      <c r="F109" s="19"/>
      <c r="G109" s="19"/>
      <c r="H109" s="19"/>
      <c r="I109" s="19"/>
      <c r="J109" s="19"/>
      <c r="K109" s="19"/>
      <c r="L109" s="19"/>
      <c r="M109" s="19">
        <v>1</v>
      </c>
      <c r="N109" s="19"/>
      <c r="O109" s="19"/>
      <c r="P109" s="19" t="s">
        <v>410</v>
      </c>
      <c r="Q109" s="18">
        <v>2023</v>
      </c>
      <c r="R109" s="18" t="s">
        <v>415</v>
      </c>
      <c r="S109" s="18">
        <f t="shared" si="5"/>
        <v>20</v>
      </c>
      <c r="T109" s="19">
        <v>20</v>
      </c>
      <c r="U109" s="19"/>
      <c r="V109" s="19" t="s">
        <v>408</v>
      </c>
      <c r="W109" s="19" t="s">
        <v>412</v>
      </c>
      <c r="X109" s="18" t="s">
        <v>416</v>
      </c>
      <c r="Y109" s="19" t="s">
        <v>416</v>
      </c>
      <c r="Z109" s="18"/>
    </row>
    <row r="110" s="6" customFormat="1" ht="36" spans="1:26">
      <c r="A110" s="18">
        <v>106</v>
      </c>
      <c r="B110" s="22" t="s">
        <v>408</v>
      </c>
      <c r="C110" s="19" t="s">
        <v>417</v>
      </c>
      <c r="D110" s="19" t="s">
        <v>418</v>
      </c>
      <c r="E110" s="21"/>
      <c r="F110" s="21"/>
      <c r="G110" s="21"/>
      <c r="H110" s="21"/>
      <c r="I110" s="21"/>
      <c r="J110" s="21">
        <v>1</v>
      </c>
      <c r="K110" s="21"/>
      <c r="L110" s="21"/>
      <c r="M110" s="21">
        <v>1</v>
      </c>
      <c r="N110" s="21"/>
      <c r="O110" s="21"/>
      <c r="P110" s="19" t="s">
        <v>418</v>
      </c>
      <c r="Q110" s="18">
        <v>2023</v>
      </c>
      <c r="R110" s="19" t="s">
        <v>419</v>
      </c>
      <c r="S110" s="18">
        <f t="shared" si="5"/>
        <v>15</v>
      </c>
      <c r="T110" s="19">
        <v>15</v>
      </c>
      <c r="U110" s="19"/>
      <c r="V110" s="19" t="s">
        <v>418</v>
      </c>
      <c r="W110" s="22" t="s">
        <v>420</v>
      </c>
      <c r="X110" s="19" t="s">
        <v>421</v>
      </c>
      <c r="Y110" s="19" t="s">
        <v>421</v>
      </c>
      <c r="Z110" s="22"/>
    </row>
    <row r="111" s="6" customFormat="1" ht="36" spans="1:26">
      <c r="A111" s="18">
        <v>107</v>
      </c>
      <c r="B111" s="20" t="s">
        <v>408</v>
      </c>
      <c r="C111" s="20" t="s">
        <v>422</v>
      </c>
      <c r="D111" s="20" t="s">
        <v>410</v>
      </c>
      <c r="E111" s="21"/>
      <c r="F111" s="21"/>
      <c r="G111" s="21"/>
      <c r="H111" s="21"/>
      <c r="I111" s="21"/>
      <c r="J111" s="21"/>
      <c r="K111" s="21">
        <v>1</v>
      </c>
      <c r="L111" s="21"/>
      <c r="M111" s="21"/>
      <c r="N111" s="21"/>
      <c r="O111" s="19">
        <v>1</v>
      </c>
      <c r="P111" s="29" t="s">
        <v>423</v>
      </c>
      <c r="Q111" s="18">
        <v>2023</v>
      </c>
      <c r="R111" s="31" t="s">
        <v>424</v>
      </c>
      <c r="S111" s="18">
        <f t="shared" si="5"/>
        <v>15</v>
      </c>
      <c r="T111" s="29">
        <v>15</v>
      </c>
      <c r="U111" s="19"/>
      <c r="V111" s="29" t="s">
        <v>423</v>
      </c>
      <c r="W111" s="32">
        <v>75</v>
      </c>
      <c r="X111" s="29" t="s">
        <v>425</v>
      </c>
      <c r="Y111" s="29" t="s">
        <v>425</v>
      </c>
      <c r="Z111" s="22"/>
    </row>
    <row r="112" s="6" customFormat="1" ht="48" spans="1:26">
      <c r="A112" s="18">
        <v>108</v>
      </c>
      <c r="B112" s="20" t="s">
        <v>408</v>
      </c>
      <c r="C112" s="20" t="s">
        <v>426</v>
      </c>
      <c r="D112" s="20" t="s">
        <v>410</v>
      </c>
      <c r="E112" s="21"/>
      <c r="F112" s="21"/>
      <c r="G112" s="21"/>
      <c r="H112" s="21"/>
      <c r="I112" s="21"/>
      <c r="J112" s="21">
        <v>1</v>
      </c>
      <c r="K112" s="21"/>
      <c r="L112" s="21"/>
      <c r="M112" s="21">
        <v>1</v>
      </c>
      <c r="N112" s="21"/>
      <c r="O112" s="21"/>
      <c r="P112" s="29" t="s">
        <v>410</v>
      </c>
      <c r="Q112" s="18">
        <v>2023</v>
      </c>
      <c r="R112" s="26" t="s">
        <v>427</v>
      </c>
      <c r="S112" s="18">
        <f t="shared" si="5"/>
        <v>35</v>
      </c>
      <c r="T112" s="29">
        <v>35</v>
      </c>
      <c r="U112" s="19"/>
      <c r="V112" s="29" t="s">
        <v>410</v>
      </c>
      <c r="W112" s="32">
        <v>839</v>
      </c>
      <c r="X112" s="29" t="s">
        <v>428</v>
      </c>
      <c r="Y112" s="29" t="s">
        <v>429</v>
      </c>
      <c r="Z112" s="22"/>
    </row>
    <row r="113" s="6" customFormat="1" ht="144" spans="1:26">
      <c r="A113" s="18">
        <v>109</v>
      </c>
      <c r="B113" s="20" t="s">
        <v>408</v>
      </c>
      <c r="C113" s="20" t="s">
        <v>430</v>
      </c>
      <c r="D113" s="20" t="s">
        <v>431</v>
      </c>
      <c r="E113" s="21"/>
      <c r="F113" s="21"/>
      <c r="G113" s="21"/>
      <c r="H113" s="21"/>
      <c r="I113" s="21"/>
      <c r="J113" s="21">
        <v>1</v>
      </c>
      <c r="K113" s="21"/>
      <c r="L113" s="21"/>
      <c r="M113" s="21">
        <v>1</v>
      </c>
      <c r="N113" s="21"/>
      <c r="O113" s="21"/>
      <c r="P113" s="29" t="s">
        <v>431</v>
      </c>
      <c r="Q113" s="18">
        <v>2023</v>
      </c>
      <c r="R113" s="26" t="s">
        <v>432</v>
      </c>
      <c r="S113" s="18">
        <f t="shared" si="5"/>
        <v>165</v>
      </c>
      <c r="T113" s="29">
        <v>165</v>
      </c>
      <c r="U113" s="19"/>
      <c r="V113" s="29" t="s">
        <v>431</v>
      </c>
      <c r="W113" s="32">
        <v>29</v>
      </c>
      <c r="X113" s="29" t="s">
        <v>328</v>
      </c>
      <c r="Y113" s="29" t="s">
        <v>433</v>
      </c>
      <c r="Z113" s="22"/>
    </row>
    <row r="114" s="4" customFormat="1" ht="48" spans="1:26">
      <c r="A114" s="18">
        <v>110</v>
      </c>
      <c r="B114" s="20" t="s">
        <v>408</v>
      </c>
      <c r="C114" s="20" t="s">
        <v>430</v>
      </c>
      <c r="D114" s="20" t="s">
        <v>410</v>
      </c>
      <c r="E114" s="21"/>
      <c r="F114" s="21"/>
      <c r="G114" s="21"/>
      <c r="H114" s="21"/>
      <c r="I114" s="21"/>
      <c r="J114" s="21">
        <v>1</v>
      </c>
      <c r="K114" s="21"/>
      <c r="L114" s="21"/>
      <c r="M114" s="21">
        <v>1</v>
      </c>
      <c r="N114" s="21"/>
      <c r="O114" s="21"/>
      <c r="P114" s="29" t="s">
        <v>410</v>
      </c>
      <c r="Q114" s="18">
        <v>2023</v>
      </c>
      <c r="R114" s="26" t="s">
        <v>434</v>
      </c>
      <c r="S114" s="18">
        <f t="shared" si="5"/>
        <v>60</v>
      </c>
      <c r="T114" s="29">
        <v>60</v>
      </c>
      <c r="U114" s="19"/>
      <c r="V114" s="29" t="s">
        <v>410</v>
      </c>
      <c r="W114" s="32">
        <v>212</v>
      </c>
      <c r="X114" s="29" t="s">
        <v>428</v>
      </c>
      <c r="Y114" s="29" t="s">
        <v>435</v>
      </c>
      <c r="Z114" s="22"/>
    </row>
    <row r="115" s="4" customFormat="1" ht="84" spans="1:26">
      <c r="A115" s="18">
        <v>111</v>
      </c>
      <c r="B115" s="20" t="s">
        <v>408</v>
      </c>
      <c r="C115" s="20" t="s">
        <v>436</v>
      </c>
      <c r="D115" s="20" t="s">
        <v>418</v>
      </c>
      <c r="E115" s="21"/>
      <c r="F115" s="21"/>
      <c r="G115" s="21"/>
      <c r="H115" s="21"/>
      <c r="I115" s="21"/>
      <c r="J115" s="21">
        <v>1</v>
      </c>
      <c r="K115" s="21"/>
      <c r="L115" s="21"/>
      <c r="M115" s="21">
        <v>1</v>
      </c>
      <c r="N115" s="21"/>
      <c r="O115" s="21"/>
      <c r="P115" s="29" t="s">
        <v>418</v>
      </c>
      <c r="Q115" s="18">
        <v>2023</v>
      </c>
      <c r="R115" s="26" t="s">
        <v>437</v>
      </c>
      <c r="S115" s="18">
        <f t="shared" si="5"/>
        <v>100</v>
      </c>
      <c r="T115" s="29">
        <v>100</v>
      </c>
      <c r="U115" s="19"/>
      <c r="V115" s="29" t="s">
        <v>418</v>
      </c>
      <c r="W115" s="32">
        <v>155</v>
      </c>
      <c r="X115" s="29" t="s">
        <v>438</v>
      </c>
      <c r="Y115" s="29" t="s">
        <v>439</v>
      </c>
      <c r="Z115" s="22"/>
    </row>
    <row r="116" s="4" customFormat="1" ht="60" spans="1:26">
      <c r="A116" s="18">
        <v>112</v>
      </c>
      <c r="B116" s="20" t="s">
        <v>408</v>
      </c>
      <c r="C116" s="20" t="s">
        <v>440</v>
      </c>
      <c r="D116" s="20" t="s">
        <v>441</v>
      </c>
      <c r="E116" s="21"/>
      <c r="F116" s="21"/>
      <c r="G116" s="21"/>
      <c r="H116" s="21"/>
      <c r="I116" s="21"/>
      <c r="J116" s="21">
        <v>1</v>
      </c>
      <c r="K116" s="21"/>
      <c r="L116" s="21"/>
      <c r="M116" s="21">
        <v>1</v>
      </c>
      <c r="N116" s="21"/>
      <c r="O116" s="21"/>
      <c r="P116" s="29" t="s">
        <v>441</v>
      </c>
      <c r="Q116" s="18">
        <v>2023</v>
      </c>
      <c r="R116" s="26" t="s">
        <v>442</v>
      </c>
      <c r="S116" s="18">
        <f t="shared" si="5"/>
        <v>100</v>
      </c>
      <c r="T116" s="29">
        <v>100</v>
      </c>
      <c r="U116" s="19"/>
      <c r="V116" s="29" t="s">
        <v>441</v>
      </c>
      <c r="W116" s="32">
        <v>32</v>
      </c>
      <c r="X116" s="29" t="s">
        <v>443</v>
      </c>
      <c r="Y116" s="29" t="s">
        <v>325</v>
      </c>
      <c r="Z116" s="22"/>
    </row>
    <row r="117" s="4" customFormat="1" ht="84" spans="1:26">
      <c r="A117" s="18">
        <v>113</v>
      </c>
      <c r="B117" s="20" t="s">
        <v>408</v>
      </c>
      <c r="C117" s="20" t="s">
        <v>444</v>
      </c>
      <c r="D117" s="20" t="s">
        <v>445</v>
      </c>
      <c r="E117" s="21"/>
      <c r="F117" s="21"/>
      <c r="G117" s="21"/>
      <c r="H117" s="21"/>
      <c r="I117" s="21"/>
      <c r="J117" s="21">
        <v>1</v>
      </c>
      <c r="K117" s="21"/>
      <c r="L117" s="21"/>
      <c r="M117" s="21">
        <v>1</v>
      </c>
      <c r="N117" s="21"/>
      <c r="O117" s="21"/>
      <c r="P117" s="29" t="s">
        <v>445</v>
      </c>
      <c r="Q117" s="18">
        <v>2023</v>
      </c>
      <c r="R117" s="26" t="s">
        <v>446</v>
      </c>
      <c r="S117" s="18">
        <f t="shared" si="5"/>
        <v>480.4</v>
      </c>
      <c r="T117" s="29">
        <v>480.4</v>
      </c>
      <c r="U117" s="19"/>
      <c r="V117" s="29" t="s">
        <v>445</v>
      </c>
      <c r="W117" s="32">
        <v>108</v>
      </c>
      <c r="X117" s="29" t="s">
        <v>352</v>
      </c>
      <c r="Y117" s="29" t="s">
        <v>447</v>
      </c>
      <c r="Z117" s="22"/>
    </row>
    <row r="118" s="4" customFormat="1" ht="60" spans="1:26">
      <c r="A118" s="18">
        <v>114</v>
      </c>
      <c r="B118" s="20" t="s">
        <v>408</v>
      </c>
      <c r="C118" s="20" t="s">
        <v>448</v>
      </c>
      <c r="D118" s="20" t="s">
        <v>449</v>
      </c>
      <c r="E118" s="21"/>
      <c r="F118" s="21"/>
      <c r="G118" s="21"/>
      <c r="H118" s="21"/>
      <c r="I118" s="21"/>
      <c r="J118" s="21">
        <v>1</v>
      </c>
      <c r="K118" s="21"/>
      <c r="L118" s="21"/>
      <c r="M118" s="21">
        <v>1</v>
      </c>
      <c r="N118" s="21"/>
      <c r="O118" s="21"/>
      <c r="P118" s="29" t="s">
        <v>449</v>
      </c>
      <c r="Q118" s="18">
        <v>2023</v>
      </c>
      <c r="R118" s="26" t="s">
        <v>450</v>
      </c>
      <c r="S118" s="18">
        <f t="shared" si="5"/>
        <v>66.05</v>
      </c>
      <c r="T118" s="29">
        <v>66.05</v>
      </c>
      <c r="U118" s="19"/>
      <c r="V118" s="29" t="s">
        <v>449</v>
      </c>
      <c r="W118" s="32">
        <v>449</v>
      </c>
      <c r="X118" s="29" t="s">
        <v>451</v>
      </c>
      <c r="Y118" s="29" t="s">
        <v>452</v>
      </c>
      <c r="Z118" s="22"/>
    </row>
    <row r="119" s="4" customFormat="1" ht="84" spans="1:26">
      <c r="A119" s="18">
        <v>115</v>
      </c>
      <c r="B119" s="20" t="s">
        <v>408</v>
      </c>
      <c r="C119" s="20" t="s">
        <v>453</v>
      </c>
      <c r="D119" s="20" t="s">
        <v>454</v>
      </c>
      <c r="E119" s="21"/>
      <c r="F119" s="21"/>
      <c r="G119" s="21"/>
      <c r="H119" s="21"/>
      <c r="I119" s="21"/>
      <c r="J119" s="21">
        <v>1</v>
      </c>
      <c r="K119" s="21"/>
      <c r="L119" s="21"/>
      <c r="M119" s="21">
        <v>1</v>
      </c>
      <c r="N119" s="21"/>
      <c r="O119" s="21"/>
      <c r="P119" s="29" t="s">
        <v>454</v>
      </c>
      <c r="Q119" s="18">
        <v>2023</v>
      </c>
      <c r="R119" s="26" t="s">
        <v>455</v>
      </c>
      <c r="S119" s="18">
        <f t="shared" si="5"/>
        <v>494</v>
      </c>
      <c r="T119" s="29">
        <v>494</v>
      </c>
      <c r="U119" s="19"/>
      <c r="V119" s="29" t="s">
        <v>454</v>
      </c>
      <c r="W119" s="32">
        <v>112</v>
      </c>
      <c r="X119" s="29" t="s">
        <v>456</v>
      </c>
      <c r="Y119" s="29" t="s">
        <v>447</v>
      </c>
      <c r="Z119" s="22"/>
    </row>
    <row r="120" s="4" customFormat="1" ht="96" spans="1:26">
      <c r="A120" s="18">
        <v>116</v>
      </c>
      <c r="B120" s="20" t="s">
        <v>408</v>
      </c>
      <c r="C120" s="20" t="s">
        <v>457</v>
      </c>
      <c r="D120" s="20" t="s">
        <v>458</v>
      </c>
      <c r="E120" s="21"/>
      <c r="F120" s="21"/>
      <c r="G120" s="21"/>
      <c r="H120" s="21"/>
      <c r="I120" s="21"/>
      <c r="J120" s="21">
        <v>1</v>
      </c>
      <c r="K120" s="21"/>
      <c r="L120" s="21"/>
      <c r="M120" s="21">
        <v>1</v>
      </c>
      <c r="N120" s="21"/>
      <c r="O120" s="21"/>
      <c r="P120" s="29" t="s">
        <v>458</v>
      </c>
      <c r="Q120" s="18">
        <v>2023</v>
      </c>
      <c r="R120" s="26" t="s">
        <v>459</v>
      </c>
      <c r="S120" s="18">
        <f t="shared" si="5"/>
        <v>300</v>
      </c>
      <c r="T120" s="29">
        <v>300</v>
      </c>
      <c r="U120" s="19"/>
      <c r="V120" s="29" t="s">
        <v>458</v>
      </c>
      <c r="W120" s="32">
        <v>229</v>
      </c>
      <c r="X120" s="29" t="s">
        <v>352</v>
      </c>
      <c r="Y120" s="29" t="s">
        <v>447</v>
      </c>
      <c r="Z120" s="22"/>
    </row>
    <row r="121" s="4" customFormat="1" ht="84" spans="1:26">
      <c r="A121" s="18">
        <v>117</v>
      </c>
      <c r="B121" s="20" t="s">
        <v>408</v>
      </c>
      <c r="C121" s="20" t="s">
        <v>460</v>
      </c>
      <c r="D121" s="20" t="s">
        <v>461</v>
      </c>
      <c r="E121" s="21"/>
      <c r="F121" s="21"/>
      <c r="G121" s="21"/>
      <c r="H121" s="21"/>
      <c r="I121" s="21"/>
      <c r="J121" s="30"/>
      <c r="K121" s="21"/>
      <c r="L121" s="21">
        <v>1</v>
      </c>
      <c r="M121" s="21">
        <v>1</v>
      </c>
      <c r="N121" s="21"/>
      <c r="O121" s="21"/>
      <c r="P121" s="29" t="s">
        <v>461</v>
      </c>
      <c r="Q121" s="18">
        <v>2023</v>
      </c>
      <c r="R121" s="26" t="s">
        <v>462</v>
      </c>
      <c r="S121" s="18">
        <f t="shared" si="5"/>
        <v>18</v>
      </c>
      <c r="T121" s="29">
        <v>18</v>
      </c>
      <c r="U121" s="19"/>
      <c r="V121" s="29" t="s">
        <v>461</v>
      </c>
      <c r="W121" s="32">
        <v>241</v>
      </c>
      <c r="X121" s="29" t="s">
        <v>463</v>
      </c>
      <c r="Y121" s="29" t="s">
        <v>463</v>
      </c>
      <c r="Z121" s="22"/>
    </row>
    <row r="122" s="4" customFormat="1" ht="36" spans="1:26">
      <c r="A122" s="18">
        <v>118</v>
      </c>
      <c r="B122" s="20" t="s">
        <v>408</v>
      </c>
      <c r="C122" s="20" t="s">
        <v>464</v>
      </c>
      <c r="D122" s="20" t="s">
        <v>465</v>
      </c>
      <c r="E122" s="21"/>
      <c r="F122" s="21"/>
      <c r="G122" s="21"/>
      <c r="H122" s="21"/>
      <c r="I122" s="21"/>
      <c r="J122" s="21">
        <v>1</v>
      </c>
      <c r="K122" s="21"/>
      <c r="L122" s="21"/>
      <c r="M122" s="21">
        <v>1</v>
      </c>
      <c r="N122" s="21"/>
      <c r="O122" s="21"/>
      <c r="P122" s="29" t="s">
        <v>465</v>
      </c>
      <c r="Q122" s="18">
        <v>2023</v>
      </c>
      <c r="R122" s="26" t="s">
        <v>466</v>
      </c>
      <c r="S122" s="18">
        <f t="shared" si="5"/>
        <v>105</v>
      </c>
      <c r="T122" s="29">
        <v>105</v>
      </c>
      <c r="U122" s="19"/>
      <c r="V122" s="29" t="s">
        <v>465</v>
      </c>
      <c r="W122" s="32">
        <v>49</v>
      </c>
      <c r="X122" s="29" t="s">
        <v>352</v>
      </c>
      <c r="Y122" s="29" t="s">
        <v>467</v>
      </c>
      <c r="Z122" s="22"/>
    </row>
    <row r="123" s="4" customFormat="1" ht="36" spans="1:26">
      <c r="A123" s="18">
        <v>119</v>
      </c>
      <c r="B123" s="22" t="s">
        <v>408</v>
      </c>
      <c r="C123" s="19" t="s">
        <v>468</v>
      </c>
      <c r="D123" s="19" t="s">
        <v>469</v>
      </c>
      <c r="E123" s="21"/>
      <c r="F123" s="21"/>
      <c r="G123" s="21"/>
      <c r="H123" s="21"/>
      <c r="I123" s="21"/>
      <c r="J123" s="21">
        <v>1</v>
      </c>
      <c r="K123" s="21"/>
      <c r="L123" s="21"/>
      <c r="M123" s="21">
        <v>1</v>
      </c>
      <c r="N123" s="21"/>
      <c r="O123" s="21"/>
      <c r="P123" s="19" t="s">
        <v>469</v>
      </c>
      <c r="Q123" s="18">
        <v>2023</v>
      </c>
      <c r="R123" s="19" t="s">
        <v>470</v>
      </c>
      <c r="S123" s="18">
        <f t="shared" si="5"/>
        <v>55</v>
      </c>
      <c r="T123" s="19">
        <v>55</v>
      </c>
      <c r="U123" s="19"/>
      <c r="V123" s="19" t="s">
        <v>469</v>
      </c>
      <c r="W123" s="22" t="s">
        <v>471</v>
      </c>
      <c r="X123" s="19" t="s">
        <v>421</v>
      </c>
      <c r="Y123" s="19" t="s">
        <v>421</v>
      </c>
      <c r="Z123" s="22"/>
    </row>
    <row r="124" s="4" customFormat="1" ht="36" spans="1:26">
      <c r="A124" s="18">
        <v>120</v>
      </c>
      <c r="B124" s="22" t="s">
        <v>408</v>
      </c>
      <c r="C124" s="18" t="s">
        <v>472</v>
      </c>
      <c r="D124" s="22" t="s">
        <v>473</v>
      </c>
      <c r="E124" s="21"/>
      <c r="F124" s="21"/>
      <c r="G124" s="21"/>
      <c r="H124" s="21"/>
      <c r="I124" s="21"/>
      <c r="J124" s="21">
        <v>1</v>
      </c>
      <c r="K124" s="21"/>
      <c r="L124" s="21"/>
      <c r="M124" s="21">
        <v>1</v>
      </c>
      <c r="N124" s="21"/>
      <c r="O124" s="21"/>
      <c r="P124" s="22" t="s">
        <v>473</v>
      </c>
      <c r="Q124" s="18">
        <v>2023</v>
      </c>
      <c r="R124" s="22" t="s">
        <v>474</v>
      </c>
      <c r="S124" s="18">
        <f t="shared" si="5"/>
        <v>15</v>
      </c>
      <c r="T124" s="22">
        <v>15</v>
      </c>
      <c r="U124" s="22"/>
      <c r="V124" s="22" t="s">
        <v>473</v>
      </c>
      <c r="W124" s="22" t="s">
        <v>475</v>
      </c>
      <c r="X124" s="19" t="s">
        <v>421</v>
      </c>
      <c r="Y124" s="19" t="s">
        <v>421</v>
      </c>
      <c r="Z124" s="22"/>
    </row>
    <row r="125" s="4" customFormat="1" ht="24" spans="1:26">
      <c r="A125" s="18">
        <v>121</v>
      </c>
      <c r="B125" s="22" t="s">
        <v>408</v>
      </c>
      <c r="C125" s="18" t="s">
        <v>476</v>
      </c>
      <c r="D125" s="22" t="s">
        <v>477</v>
      </c>
      <c r="E125" s="21"/>
      <c r="F125" s="21"/>
      <c r="G125" s="21"/>
      <c r="H125" s="21"/>
      <c r="I125" s="21"/>
      <c r="J125" s="21">
        <v>1</v>
      </c>
      <c r="K125" s="21"/>
      <c r="L125" s="21"/>
      <c r="M125" s="21">
        <v>1</v>
      </c>
      <c r="N125" s="21"/>
      <c r="O125" s="21"/>
      <c r="P125" s="22" t="s">
        <v>477</v>
      </c>
      <c r="Q125" s="18">
        <v>2023</v>
      </c>
      <c r="R125" s="18" t="s">
        <v>478</v>
      </c>
      <c r="S125" s="18">
        <f t="shared" si="5"/>
        <v>15</v>
      </c>
      <c r="T125" s="22">
        <v>15</v>
      </c>
      <c r="U125" s="22"/>
      <c r="V125" s="22" t="s">
        <v>477</v>
      </c>
      <c r="W125" s="22" t="s">
        <v>479</v>
      </c>
      <c r="X125" s="18" t="s">
        <v>480</v>
      </c>
      <c r="Y125" s="18" t="s">
        <v>480</v>
      </c>
      <c r="Z125" s="22"/>
    </row>
    <row r="126" s="4" customFormat="1" ht="36" spans="1:26">
      <c r="A126" s="18">
        <v>122</v>
      </c>
      <c r="B126" s="22" t="s">
        <v>408</v>
      </c>
      <c r="C126" s="18" t="s">
        <v>481</v>
      </c>
      <c r="D126" s="22" t="s">
        <v>482</v>
      </c>
      <c r="E126" s="21"/>
      <c r="F126" s="21"/>
      <c r="G126" s="21"/>
      <c r="H126" s="21"/>
      <c r="I126" s="21"/>
      <c r="J126" s="21">
        <v>1</v>
      </c>
      <c r="K126" s="21"/>
      <c r="L126" s="21"/>
      <c r="M126" s="21">
        <v>1</v>
      </c>
      <c r="N126" s="21"/>
      <c r="O126" s="21"/>
      <c r="P126" s="22" t="s">
        <v>482</v>
      </c>
      <c r="Q126" s="18">
        <v>2023</v>
      </c>
      <c r="R126" s="18" t="s">
        <v>483</v>
      </c>
      <c r="S126" s="18">
        <f t="shared" si="5"/>
        <v>15</v>
      </c>
      <c r="T126" s="22">
        <v>15</v>
      </c>
      <c r="U126" s="22"/>
      <c r="V126" s="22" t="s">
        <v>482</v>
      </c>
      <c r="W126" s="22" t="s">
        <v>484</v>
      </c>
      <c r="X126" s="18" t="s">
        <v>485</v>
      </c>
      <c r="Y126" s="18" t="s">
        <v>485</v>
      </c>
      <c r="Z126" s="22"/>
    </row>
    <row r="127" s="4" customFormat="1" ht="48" spans="1:26">
      <c r="A127" s="18">
        <v>123</v>
      </c>
      <c r="B127" s="22" t="s">
        <v>408</v>
      </c>
      <c r="C127" s="18" t="s">
        <v>486</v>
      </c>
      <c r="D127" s="22" t="s">
        <v>487</v>
      </c>
      <c r="E127" s="21"/>
      <c r="F127" s="21"/>
      <c r="G127" s="21"/>
      <c r="H127" s="21"/>
      <c r="I127" s="21"/>
      <c r="J127" s="21">
        <v>1</v>
      </c>
      <c r="K127" s="21"/>
      <c r="L127" s="21"/>
      <c r="M127" s="21">
        <v>1</v>
      </c>
      <c r="N127" s="21"/>
      <c r="O127" s="21"/>
      <c r="P127" s="22" t="s">
        <v>487</v>
      </c>
      <c r="Q127" s="18">
        <v>2023</v>
      </c>
      <c r="R127" s="18" t="s">
        <v>488</v>
      </c>
      <c r="S127" s="18">
        <f t="shared" si="5"/>
        <v>15</v>
      </c>
      <c r="T127" s="22">
        <v>15</v>
      </c>
      <c r="U127" s="22"/>
      <c r="V127" s="22" t="s">
        <v>487</v>
      </c>
      <c r="W127" s="22" t="s">
        <v>489</v>
      </c>
      <c r="X127" s="18" t="s">
        <v>490</v>
      </c>
      <c r="Y127" s="18" t="s">
        <v>490</v>
      </c>
      <c r="Z127" s="22"/>
    </row>
    <row r="128" s="4" customFormat="1" ht="48" spans="1:26">
      <c r="A128" s="18">
        <v>124</v>
      </c>
      <c r="B128" s="22" t="s">
        <v>408</v>
      </c>
      <c r="C128" s="18" t="s">
        <v>491</v>
      </c>
      <c r="D128" s="22" t="s">
        <v>492</v>
      </c>
      <c r="E128" s="21"/>
      <c r="F128" s="21"/>
      <c r="G128" s="21"/>
      <c r="H128" s="21"/>
      <c r="I128" s="21"/>
      <c r="J128" s="21">
        <v>1</v>
      </c>
      <c r="K128" s="21"/>
      <c r="L128" s="21"/>
      <c r="M128" s="21">
        <v>1</v>
      </c>
      <c r="N128" s="21"/>
      <c r="O128" s="21"/>
      <c r="P128" s="22" t="s">
        <v>492</v>
      </c>
      <c r="Q128" s="18">
        <v>2023</v>
      </c>
      <c r="R128" s="18" t="s">
        <v>493</v>
      </c>
      <c r="S128" s="18">
        <f t="shared" si="5"/>
        <v>25.8</v>
      </c>
      <c r="T128" s="22">
        <v>15</v>
      </c>
      <c r="U128" s="22">
        <v>10.8</v>
      </c>
      <c r="V128" s="22" t="s">
        <v>492</v>
      </c>
      <c r="W128" s="22" t="s">
        <v>494</v>
      </c>
      <c r="X128" s="18" t="s">
        <v>490</v>
      </c>
      <c r="Y128" s="18" t="s">
        <v>490</v>
      </c>
      <c r="Z128" s="22"/>
    </row>
    <row r="129" s="4" customFormat="1" ht="48" spans="1:26">
      <c r="A129" s="18">
        <v>125</v>
      </c>
      <c r="B129" s="22" t="s">
        <v>408</v>
      </c>
      <c r="C129" s="18" t="s">
        <v>495</v>
      </c>
      <c r="D129" s="22" t="s">
        <v>496</v>
      </c>
      <c r="E129" s="21"/>
      <c r="F129" s="21"/>
      <c r="G129" s="21"/>
      <c r="H129" s="21"/>
      <c r="I129" s="21"/>
      <c r="J129" s="21">
        <v>1</v>
      </c>
      <c r="K129" s="21"/>
      <c r="L129" s="21"/>
      <c r="M129" s="21">
        <v>1</v>
      </c>
      <c r="N129" s="21"/>
      <c r="O129" s="21"/>
      <c r="P129" s="22" t="s">
        <v>496</v>
      </c>
      <c r="Q129" s="18">
        <v>2023</v>
      </c>
      <c r="R129" s="18" t="s">
        <v>497</v>
      </c>
      <c r="S129" s="18">
        <f t="shared" si="5"/>
        <v>15</v>
      </c>
      <c r="T129" s="22">
        <v>15</v>
      </c>
      <c r="U129" s="22"/>
      <c r="V129" s="22" t="s">
        <v>496</v>
      </c>
      <c r="W129" s="22" t="s">
        <v>498</v>
      </c>
      <c r="X129" s="18" t="s">
        <v>490</v>
      </c>
      <c r="Y129" s="18" t="s">
        <v>490</v>
      </c>
      <c r="Z129" s="22"/>
    </row>
    <row r="130" s="4" customFormat="1" ht="48" spans="1:26">
      <c r="A130" s="18">
        <v>126</v>
      </c>
      <c r="B130" s="22" t="s">
        <v>408</v>
      </c>
      <c r="C130" s="18" t="s">
        <v>499</v>
      </c>
      <c r="D130" s="22" t="s">
        <v>500</v>
      </c>
      <c r="E130" s="21"/>
      <c r="F130" s="21"/>
      <c r="G130" s="21"/>
      <c r="H130" s="21"/>
      <c r="I130" s="21"/>
      <c r="J130" s="21">
        <v>1</v>
      </c>
      <c r="K130" s="21"/>
      <c r="L130" s="21"/>
      <c r="M130" s="21">
        <v>1</v>
      </c>
      <c r="N130" s="21"/>
      <c r="O130" s="21"/>
      <c r="P130" s="22" t="s">
        <v>500</v>
      </c>
      <c r="Q130" s="18">
        <v>2023</v>
      </c>
      <c r="R130" s="18" t="s">
        <v>501</v>
      </c>
      <c r="S130" s="18">
        <f t="shared" si="5"/>
        <v>15</v>
      </c>
      <c r="T130" s="22">
        <v>15</v>
      </c>
      <c r="U130" s="22"/>
      <c r="V130" s="22" t="s">
        <v>500</v>
      </c>
      <c r="W130" s="22" t="s">
        <v>502</v>
      </c>
      <c r="X130" s="18" t="s">
        <v>490</v>
      </c>
      <c r="Y130" s="18" t="s">
        <v>490</v>
      </c>
      <c r="Z130" s="22"/>
    </row>
    <row r="131" s="4" customFormat="1" ht="60" spans="1:26">
      <c r="A131" s="18">
        <v>127</v>
      </c>
      <c r="B131" s="22" t="s">
        <v>408</v>
      </c>
      <c r="C131" s="18" t="s">
        <v>503</v>
      </c>
      <c r="D131" s="22" t="s">
        <v>504</v>
      </c>
      <c r="E131" s="21"/>
      <c r="F131" s="21"/>
      <c r="G131" s="21"/>
      <c r="H131" s="21"/>
      <c r="I131" s="21"/>
      <c r="J131" s="21">
        <v>1</v>
      </c>
      <c r="K131" s="21"/>
      <c r="L131" s="21"/>
      <c r="M131" s="21">
        <v>1</v>
      </c>
      <c r="N131" s="21"/>
      <c r="O131" s="21"/>
      <c r="P131" s="22" t="s">
        <v>504</v>
      </c>
      <c r="Q131" s="18">
        <v>2023</v>
      </c>
      <c r="R131" s="18" t="s">
        <v>505</v>
      </c>
      <c r="S131" s="18">
        <f t="shared" si="5"/>
        <v>20.4</v>
      </c>
      <c r="T131" s="22">
        <v>15</v>
      </c>
      <c r="U131" s="22">
        <v>5.4</v>
      </c>
      <c r="V131" s="22" t="s">
        <v>504</v>
      </c>
      <c r="W131" s="22" t="s">
        <v>506</v>
      </c>
      <c r="X131" s="18" t="s">
        <v>507</v>
      </c>
      <c r="Y131" s="18" t="s">
        <v>507</v>
      </c>
      <c r="Z131" s="22"/>
    </row>
    <row r="132" s="4" customFormat="1" ht="48" spans="1:26">
      <c r="A132" s="18">
        <v>128</v>
      </c>
      <c r="B132" s="22" t="s">
        <v>408</v>
      </c>
      <c r="C132" s="18" t="s">
        <v>508</v>
      </c>
      <c r="D132" s="22" t="s">
        <v>509</v>
      </c>
      <c r="E132" s="21"/>
      <c r="F132" s="21"/>
      <c r="G132" s="21"/>
      <c r="H132" s="21"/>
      <c r="I132" s="21"/>
      <c r="J132" s="21">
        <v>1</v>
      </c>
      <c r="K132" s="21"/>
      <c r="L132" s="21"/>
      <c r="M132" s="21">
        <v>1</v>
      </c>
      <c r="N132" s="21"/>
      <c r="O132" s="21"/>
      <c r="P132" s="22" t="s">
        <v>509</v>
      </c>
      <c r="Q132" s="18">
        <v>2023</v>
      </c>
      <c r="R132" s="18" t="s">
        <v>510</v>
      </c>
      <c r="S132" s="18">
        <f t="shared" si="5"/>
        <v>15</v>
      </c>
      <c r="T132" s="22">
        <v>15</v>
      </c>
      <c r="U132" s="22"/>
      <c r="V132" s="22" t="s">
        <v>509</v>
      </c>
      <c r="W132" s="22" t="s">
        <v>511</v>
      </c>
      <c r="X132" s="18" t="s">
        <v>512</v>
      </c>
      <c r="Y132" s="18" t="s">
        <v>512</v>
      </c>
      <c r="Z132" s="22"/>
    </row>
    <row r="133" s="4" customFormat="1" ht="24" spans="1:26">
      <c r="A133" s="18">
        <v>129</v>
      </c>
      <c r="B133" s="22" t="s">
        <v>408</v>
      </c>
      <c r="C133" s="18" t="s">
        <v>513</v>
      </c>
      <c r="D133" s="22" t="s">
        <v>514</v>
      </c>
      <c r="E133" s="21"/>
      <c r="F133" s="21"/>
      <c r="G133" s="21"/>
      <c r="H133" s="21"/>
      <c r="I133" s="21"/>
      <c r="J133" s="21">
        <v>1</v>
      </c>
      <c r="K133" s="21"/>
      <c r="L133" s="21"/>
      <c r="M133" s="21">
        <v>1</v>
      </c>
      <c r="N133" s="21"/>
      <c r="O133" s="21"/>
      <c r="P133" s="22" t="s">
        <v>514</v>
      </c>
      <c r="Q133" s="18">
        <v>2023</v>
      </c>
      <c r="R133" s="18" t="s">
        <v>515</v>
      </c>
      <c r="S133" s="18">
        <f t="shared" si="5"/>
        <v>15</v>
      </c>
      <c r="T133" s="22">
        <v>15</v>
      </c>
      <c r="U133" s="22"/>
      <c r="V133" s="22" t="s">
        <v>514</v>
      </c>
      <c r="W133" s="22" t="s">
        <v>516</v>
      </c>
      <c r="X133" s="18" t="s">
        <v>512</v>
      </c>
      <c r="Y133" s="18" t="s">
        <v>512</v>
      </c>
      <c r="Z133" s="22"/>
    </row>
    <row r="134" s="4" customFormat="1" ht="48" spans="1:26">
      <c r="A134" s="18">
        <v>130</v>
      </c>
      <c r="B134" s="22" t="s">
        <v>408</v>
      </c>
      <c r="C134" s="18" t="s">
        <v>517</v>
      </c>
      <c r="D134" s="22" t="s">
        <v>289</v>
      </c>
      <c r="E134" s="21"/>
      <c r="F134" s="21"/>
      <c r="G134" s="21">
        <v>1</v>
      </c>
      <c r="H134" s="21"/>
      <c r="I134" s="21"/>
      <c r="J134" s="21"/>
      <c r="K134" s="21"/>
      <c r="L134" s="21"/>
      <c r="M134" s="21">
        <v>1</v>
      </c>
      <c r="N134" s="21"/>
      <c r="O134" s="21"/>
      <c r="P134" s="22" t="s">
        <v>289</v>
      </c>
      <c r="Q134" s="18">
        <v>2023</v>
      </c>
      <c r="R134" s="18" t="s">
        <v>518</v>
      </c>
      <c r="S134" s="18">
        <f t="shared" ref="S134:S165" si="6">T134+U134</f>
        <v>15</v>
      </c>
      <c r="T134" s="22">
        <v>15</v>
      </c>
      <c r="U134" s="22"/>
      <c r="V134" s="22" t="s">
        <v>289</v>
      </c>
      <c r="W134" s="22" t="s">
        <v>519</v>
      </c>
      <c r="X134" s="18" t="s">
        <v>520</v>
      </c>
      <c r="Y134" s="18" t="s">
        <v>520</v>
      </c>
      <c r="Z134" s="22"/>
    </row>
    <row r="135" s="4" customFormat="1" ht="48" spans="1:26">
      <c r="A135" s="18">
        <v>131</v>
      </c>
      <c r="B135" s="22" t="s">
        <v>408</v>
      </c>
      <c r="C135" s="18" t="s">
        <v>521</v>
      </c>
      <c r="D135" s="22" t="s">
        <v>522</v>
      </c>
      <c r="E135" s="21"/>
      <c r="F135" s="21"/>
      <c r="G135" s="21">
        <v>1</v>
      </c>
      <c r="H135" s="21"/>
      <c r="I135" s="21"/>
      <c r="J135" s="21"/>
      <c r="K135" s="21"/>
      <c r="L135" s="21"/>
      <c r="M135" s="21">
        <v>1</v>
      </c>
      <c r="N135" s="21"/>
      <c r="O135" s="21"/>
      <c r="P135" s="22" t="s">
        <v>522</v>
      </c>
      <c r="Q135" s="18">
        <v>2023</v>
      </c>
      <c r="R135" s="18" t="s">
        <v>518</v>
      </c>
      <c r="S135" s="18">
        <f t="shared" si="6"/>
        <v>15</v>
      </c>
      <c r="T135" s="22">
        <v>15</v>
      </c>
      <c r="U135" s="22"/>
      <c r="V135" s="22" t="s">
        <v>522</v>
      </c>
      <c r="W135" s="22" t="s">
        <v>523</v>
      </c>
      <c r="X135" s="18" t="s">
        <v>520</v>
      </c>
      <c r="Y135" s="18" t="s">
        <v>520</v>
      </c>
      <c r="Z135" s="22"/>
    </row>
    <row r="136" s="4" customFormat="1" ht="60" spans="1:26">
      <c r="A136" s="18">
        <v>132</v>
      </c>
      <c r="B136" s="22" t="s">
        <v>408</v>
      </c>
      <c r="C136" s="18" t="s">
        <v>524</v>
      </c>
      <c r="D136" s="22" t="s">
        <v>525</v>
      </c>
      <c r="E136" s="21"/>
      <c r="F136" s="21"/>
      <c r="G136" s="21"/>
      <c r="H136" s="21"/>
      <c r="I136" s="21"/>
      <c r="J136" s="21">
        <v>1</v>
      </c>
      <c r="K136" s="21"/>
      <c r="L136" s="21"/>
      <c r="M136" s="21">
        <v>1</v>
      </c>
      <c r="N136" s="21"/>
      <c r="O136" s="21"/>
      <c r="P136" s="22" t="s">
        <v>525</v>
      </c>
      <c r="Q136" s="18">
        <v>2023</v>
      </c>
      <c r="R136" s="18" t="s">
        <v>526</v>
      </c>
      <c r="S136" s="18">
        <f t="shared" si="6"/>
        <v>20</v>
      </c>
      <c r="T136" s="22">
        <v>15</v>
      </c>
      <c r="U136" s="22">
        <v>5</v>
      </c>
      <c r="V136" s="22" t="s">
        <v>525</v>
      </c>
      <c r="W136" s="22" t="s">
        <v>527</v>
      </c>
      <c r="X136" s="18" t="s">
        <v>528</v>
      </c>
      <c r="Y136" s="18" t="s">
        <v>528</v>
      </c>
      <c r="Z136" s="22"/>
    </row>
    <row r="137" s="7" customFormat="1" ht="24" spans="1:26">
      <c r="A137" s="18">
        <v>133</v>
      </c>
      <c r="B137" s="22" t="s">
        <v>408</v>
      </c>
      <c r="C137" s="18" t="s">
        <v>529</v>
      </c>
      <c r="D137" s="22" t="s">
        <v>530</v>
      </c>
      <c r="E137" s="21"/>
      <c r="F137" s="21"/>
      <c r="G137" s="21"/>
      <c r="H137" s="21"/>
      <c r="I137" s="21"/>
      <c r="J137" s="21">
        <v>1</v>
      </c>
      <c r="K137" s="21"/>
      <c r="L137" s="21"/>
      <c r="M137" s="21">
        <v>1</v>
      </c>
      <c r="N137" s="21"/>
      <c r="O137" s="21"/>
      <c r="P137" s="22" t="s">
        <v>530</v>
      </c>
      <c r="Q137" s="18">
        <v>2023</v>
      </c>
      <c r="R137" s="18" t="s">
        <v>531</v>
      </c>
      <c r="S137" s="18">
        <f t="shared" si="6"/>
        <v>15</v>
      </c>
      <c r="T137" s="22">
        <v>15</v>
      </c>
      <c r="U137" s="22"/>
      <c r="V137" s="22" t="s">
        <v>530</v>
      </c>
      <c r="W137" s="22" t="s">
        <v>532</v>
      </c>
      <c r="X137" s="18" t="s">
        <v>512</v>
      </c>
      <c r="Y137" s="18" t="s">
        <v>512</v>
      </c>
      <c r="Z137" s="22"/>
    </row>
    <row r="138" s="4" customFormat="1" ht="24" spans="1:26">
      <c r="A138" s="18">
        <v>134</v>
      </c>
      <c r="B138" s="22" t="s">
        <v>408</v>
      </c>
      <c r="C138" s="18" t="s">
        <v>533</v>
      </c>
      <c r="D138" s="22" t="s">
        <v>500</v>
      </c>
      <c r="E138" s="21"/>
      <c r="F138" s="21"/>
      <c r="G138" s="21"/>
      <c r="H138" s="21"/>
      <c r="I138" s="21"/>
      <c r="J138" s="21">
        <v>1</v>
      </c>
      <c r="K138" s="21"/>
      <c r="L138" s="21"/>
      <c r="M138" s="21">
        <v>1</v>
      </c>
      <c r="N138" s="21"/>
      <c r="O138" s="21"/>
      <c r="P138" s="22" t="s">
        <v>500</v>
      </c>
      <c r="Q138" s="18">
        <v>2023</v>
      </c>
      <c r="R138" s="18" t="s">
        <v>534</v>
      </c>
      <c r="S138" s="18">
        <f t="shared" si="6"/>
        <v>31</v>
      </c>
      <c r="T138" s="22">
        <v>15</v>
      </c>
      <c r="U138" s="22">
        <v>16</v>
      </c>
      <c r="V138" s="22" t="s">
        <v>500</v>
      </c>
      <c r="W138" s="22" t="s">
        <v>535</v>
      </c>
      <c r="X138" s="18" t="s">
        <v>512</v>
      </c>
      <c r="Y138" s="18" t="s">
        <v>512</v>
      </c>
      <c r="Z138" s="22"/>
    </row>
    <row r="139" s="4" customFormat="1" ht="48" spans="1:26">
      <c r="A139" s="18">
        <v>135</v>
      </c>
      <c r="B139" s="22" t="s">
        <v>408</v>
      </c>
      <c r="C139" s="18" t="s">
        <v>536</v>
      </c>
      <c r="D139" s="22" t="s">
        <v>423</v>
      </c>
      <c r="E139" s="21"/>
      <c r="F139" s="21"/>
      <c r="G139" s="21">
        <v>1</v>
      </c>
      <c r="H139" s="21"/>
      <c r="I139" s="21"/>
      <c r="J139" s="21"/>
      <c r="K139" s="21"/>
      <c r="L139" s="21"/>
      <c r="M139" s="21">
        <v>1</v>
      </c>
      <c r="N139" s="21"/>
      <c r="O139" s="21"/>
      <c r="P139" s="22" t="s">
        <v>423</v>
      </c>
      <c r="Q139" s="18">
        <v>2023</v>
      </c>
      <c r="R139" s="18" t="s">
        <v>518</v>
      </c>
      <c r="S139" s="18">
        <f t="shared" si="6"/>
        <v>15</v>
      </c>
      <c r="T139" s="22">
        <v>15</v>
      </c>
      <c r="U139" s="22"/>
      <c r="V139" s="22" t="s">
        <v>423</v>
      </c>
      <c r="W139" s="22" t="s">
        <v>523</v>
      </c>
      <c r="X139" s="18" t="s">
        <v>520</v>
      </c>
      <c r="Y139" s="18" t="s">
        <v>520</v>
      </c>
      <c r="Z139" s="22"/>
    </row>
    <row r="140" s="4" customFormat="1" ht="48" spans="1:26">
      <c r="A140" s="18">
        <v>136</v>
      </c>
      <c r="B140" s="22" t="s">
        <v>408</v>
      </c>
      <c r="C140" s="18" t="s">
        <v>537</v>
      </c>
      <c r="D140" s="22" t="s">
        <v>538</v>
      </c>
      <c r="E140" s="21"/>
      <c r="F140" s="21"/>
      <c r="G140" s="21">
        <v>1</v>
      </c>
      <c r="H140" s="21"/>
      <c r="I140" s="21"/>
      <c r="J140" s="21"/>
      <c r="K140" s="21"/>
      <c r="L140" s="21"/>
      <c r="M140" s="21">
        <v>1</v>
      </c>
      <c r="N140" s="21"/>
      <c r="O140" s="21"/>
      <c r="P140" s="22" t="s">
        <v>538</v>
      </c>
      <c r="Q140" s="18">
        <v>2023</v>
      </c>
      <c r="R140" s="18" t="s">
        <v>518</v>
      </c>
      <c r="S140" s="18">
        <f t="shared" si="6"/>
        <v>15</v>
      </c>
      <c r="T140" s="22">
        <v>15</v>
      </c>
      <c r="U140" s="22"/>
      <c r="V140" s="22" t="s">
        <v>538</v>
      </c>
      <c r="W140" s="22">
        <v>39</v>
      </c>
      <c r="X140" s="18" t="s">
        <v>520</v>
      </c>
      <c r="Y140" s="18" t="s">
        <v>520</v>
      </c>
      <c r="Z140" s="22"/>
    </row>
    <row r="141" s="4" customFormat="1" ht="72" spans="1:26">
      <c r="A141" s="18">
        <v>137</v>
      </c>
      <c r="B141" s="22" t="s">
        <v>408</v>
      </c>
      <c r="C141" s="18" t="s">
        <v>539</v>
      </c>
      <c r="D141" s="22" t="s">
        <v>540</v>
      </c>
      <c r="E141" s="21"/>
      <c r="F141" s="21"/>
      <c r="G141" s="21"/>
      <c r="H141" s="21"/>
      <c r="I141" s="21"/>
      <c r="J141" s="21">
        <v>1</v>
      </c>
      <c r="K141" s="21"/>
      <c r="L141" s="21"/>
      <c r="M141" s="21">
        <v>1</v>
      </c>
      <c r="N141" s="21"/>
      <c r="O141" s="21"/>
      <c r="P141" s="22" t="s">
        <v>540</v>
      </c>
      <c r="Q141" s="18">
        <v>2023</v>
      </c>
      <c r="R141" s="18" t="s">
        <v>541</v>
      </c>
      <c r="S141" s="18">
        <f t="shared" si="6"/>
        <v>50</v>
      </c>
      <c r="T141" s="22">
        <v>50</v>
      </c>
      <c r="U141" s="22"/>
      <c r="V141" s="22" t="s">
        <v>540</v>
      </c>
      <c r="W141" s="22" t="s">
        <v>542</v>
      </c>
      <c r="X141" s="18" t="s">
        <v>543</v>
      </c>
      <c r="Y141" s="18" t="s">
        <v>543</v>
      </c>
      <c r="Z141" s="22"/>
    </row>
    <row r="142" s="7" customFormat="1" ht="60" spans="1:26">
      <c r="A142" s="18">
        <v>138</v>
      </c>
      <c r="B142" s="22" t="s">
        <v>408</v>
      </c>
      <c r="C142" s="18" t="s">
        <v>544</v>
      </c>
      <c r="D142" s="22" t="s">
        <v>540</v>
      </c>
      <c r="E142" s="21"/>
      <c r="F142" s="21"/>
      <c r="G142" s="21"/>
      <c r="H142" s="21"/>
      <c r="I142" s="21"/>
      <c r="J142" s="21">
        <v>1</v>
      </c>
      <c r="K142" s="21"/>
      <c r="L142" s="21"/>
      <c r="M142" s="21">
        <v>1</v>
      </c>
      <c r="N142" s="21"/>
      <c r="O142" s="21"/>
      <c r="P142" s="22" t="s">
        <v>540</v>
      </c>
      <c r="Q142" s="18">
        <v>2023</v>
      </c>
      <c r="R142" s="18" t="s">
        <v>545</v>
      </c>
      <c r="S142" s="18">
        <f t="shared" si="6"/>
        <v>50</v>
      </c>
      <c r="T142" s="22">
        <v>50</v>
      </c>
      <c r="U142" s="22"/>
      <c r="V142" s="22" t="s">
        <v>540</v>
      </c>
      <c r="W142" s="22" t="s">
        <v>546</v>
      </c>
      <c r="X142" s="33" t="s">
        <v>547</v>
      </c>
      <c r="Y142" s="33" t="s">
        <v>547</v>
      </c>
      <c r="Z142" s="22"/>
    </row>
    <row r="143" s="4" customFormat="1" ht="48" spans="1:26">
      <c r="A143" s="18">
        <v>139</v>
      </c>
      <c r="B143" s="22" t="s">
        <v>408</v>
      </c>
      <c r="C143" s="18" t="s">
        <v>548</v>
      </c>
      <c r="D143" s="22" t="s">
        <v>549</v>
      </c>
      <c r="E143" s="21"/>
      <c r="F143" s="21"/>
      <c r="G143" s="21"/>
      <c r="H143" s="21"/>
      <c r="I143" s="21"/>
      <c r="J143" s="21">
        <v>1</v>
      </c>
      <c r="K143" s="21"/>
      <c r="L143" s="21"/>
      <c r="M143" s="21">
        <v>1</v>
      </c>
      <c r="N143" s="21"/>
      <c r="O143" s="21"/>
      <c r="P143" s="22" t="s">
        <v>549</v>
      </c>
      <c r="Q143" s="18">
        <v>2023</v>
      </c>
      <c r="R143" s="18" t="s">
        <v>550</v>
      </c>
      <c r="S143" s="18">
        <f t="shared" si="6"/>
        <v>15</v>
      </c>
      <c r="T143" s="22">
        <v>15</v>
      </c>
      <c r="U143" s="22"/>
      <c r="V143" s="22" t="s">
        <v>549</v>
      </c>
      <c r="W143" s="22" t="s">
        <v>551</v>
      </c>
      <c r="X143" s="18" t="s">
        <v>490</v>
      </c>
      <c r="Y143" s="18" t="s">
        <v>490</v>
      </c>
      <c r="Z143" s="22"/>
    </row>
    <row r="144" s="7" customFormat="1" ht="48" spans="1:26">
      <c r="A144" s="18">
        <v>140</v>
      </c>
      <c r="B144" s="22" t="s">
        <v>408</v>
      </c>
      <c r="C144" s="18" t="s">
        <v>552</v>
      </c>
      <c r="D144" s="22" t="s">
        <v>553</v>
      </c>
      <c r="E144" s="21"/>
      <c r="F144" s="21"/>
      <c r="G144" s="21">
        <v>1</v>
      </c>
      <c r="H144" s="21"/>
      <c r="I144" s="21"/>
      <c r="J144" s="21"/>
      <c r="K144" s="21"/>
      <c r="L144" s="21"/>
      <c r="M144" s="21">
        <v>1</v>
      </c>
      <c r="N144" s="21"/>
      <c r="O144" s="21"/>
      <c r="P144" s="22" t="s">
        <v>553</v>
      </c>
      <c r="Q144" s="18">
        <v>2023</v>
      </c>
      <c r="R144" s="18" t="s">
        <v>518</v>
      </c>
      <c r="S144" s="18">
        <f t="shared" si="6"/>
        <v>15</v>
      </c>
      <c r="T144" s="22">
        <v>15</v>
      </c>
      <c r="U144" s="22"/>
      <c r="V144" s="22" t="s">
        <v>553</v>
      </c>
      <c r="W144" s="22">
        <v>36</v>
      </c>
      <c r="X144" s="18" t="s">
        <v>520</v>
      </c>
      <c r="Y144" s="18" t="s">
        <v>520</v>
      </c>
      <c r="Z144" s="22"/>
    </row>
    <row r="145" s="4" customFormat="1" ht="60" spans="1:26">
      <c r="A145" s="18">
        <v>141</v>
      </c>
      <c r="B145" s="22" t="s">
        <v>408</v>
      </c>
      <c r="C145" s="18" t="s">
        <v>554</v>
      </c>
      <c r="D145" s="22" t="s">
        <v>408</v>
      </c>
      <c r="E145" s="21"/>
      <c r="F145" s="21"/>
      <c r="G145" s="21"/>
      <c r="H145" s="21"/>
      <c r="I145" s="21"/>
      <c r="J145" s="21"/>
      <c r="K145" s="21">
        <v>1</v>
      </c>
      <c r="L145" s="21"/>
      <c r="M145" s="21"/>
      <c r="N145" s="21"/>
      <c r="O145" s="19">
        <v>1</v>
      </c>
      <c r="P145" s="22" t="s">
        <v>408</v>
      </c>
      <c r="Q145" s="18">
        <v>2023</v>
      </c>
      <c r="R145" s="18" t="s">
        <v>555</v>
      </c>
      <c r="S145" s="18">
        <f t="shared" si="6"/>
        <v>46.8</v>
      </c>
      <c r="T145" s="22">
        <v>46.8</v>
      </c>
      <c r="U145" s="22"/>
      <c r="V145" s="22" t="s">
        <v>408</v>
      </c>
      <c r="W145" s="22" t="s">
        <v>556</v>
      </c>
      <c r="X145" s="18" t="s">
        <v>555</v>
      </c>
      <c r="Y145" s="18" t="s">
        <v>555</v>
      </c>
      <c r="Z145" s="22"/>
    </row>
    <row r="146" s="4" customFormat="1" ht="60" spans="1:26">
      <c r="A146" s="18">
        <v>142</v>
      </c>
      <c r="B146" s="22" t="s">
        <v>408</v>
      </c>
      <c r="C146" s="18" t="s">
        <v>557</v>
      </c>
      <c r="D146" s="22" t="s">
        <v>408</v>
      </c>
      <c r="E146" s="21"/>
      <c r="F146" s="21">
        <v>1</v>
      </c>
      <c r="G146" s="21"/>
      <c r="H146" s="21"/>
      <c r="I146" s="21"/>
      <c r="J146" s="21"/>
      <c r="K146" s="21"/>
      <c r="L146" s="21"/>
      <c r="M146" s="21">
        <v>1</v>
      </c>
      <c r="N146" s="21"/>
      <c r="O146" s="21"/>
      <c r="P146" s="22" t="s">
        <v>408</v>
      </c>
      <c r="Q146" s="18">
        <v>2023</v>
      </c>
      <c r="R146" s="18" t="s">
        <v>558</v>
      </c>
      <c r="S146" s="18">
        <f t="shared" si="6"/>
        <v>240</v>
      </c>
      <c r="T146" s="22">
        <v>240</v>
      </c>
      <c r="U146" s="22"/>
      <c r="V146" s="22" t="s">
        <v>408</v>
      </c>
      <c r="W146" s="22" t="s">
        <v>559</v>
      </c>
      <c r="X146" s="18" t="s">
        <v>413</v>
      </c>
      <c r="Y146" s="18" t="s">
        <v>413</v>
      </c>
      <c r="Z146" s="22"/>
    </row>
    <row r="147" s="7" customFormat="1" ht="36" spans="1:26">
      <c r="A147" s="18">
        <v>143</v>
      </c>
      <c r="B147" s="21" t="s">
        <v>560</v>
      </c>
      <c r="C147" s="19" t="s">
        <v>561</v>
      </c>
      <c r="D147" s="21" t="s">
        <v>562</v>
      </c>
      <c r="E147" s="21"/>
      <c r="F147" s="21"/>
      <c r="G147" s="21">
        <v>1</v>
      </c>
      <c r="H147" s="21"/>
      <c r="I147" s="21"/>
      <c r="J147" s="21"/>
      <c r="K147" s="21"/>
      <c r="L147" s="21"/>
      <c r="M147" s="21">
        <v>1</v>
      </c>
      <c r="N147" s="21"/>
      <c r="O147" s="21"/>
      <c r="P147" s="21" t="s">
        <v>562</v>
      </c>
      <c r="Q147" s="18">
        <v>2023</v>
      </c>
      <c r="R147" s="19" t="s">
        <v>563</v>
      </c>
      <c r="S147" s="18">
        <f t="shared" si="6"/>
        <v>15</v>
      </c>
      <c r="T147" s="21">
        <v>15</v>
      </c>
      <c r="U147" s="21"/>
      <c r="V147" s="21" t="s">
        <v>562</v>
      </c>
      <c r="W147" s="19">
        <v>44</v>
      </c>
      <c r="X147" s="19" t="s">
        <v>564</v>
      </c>
      <c r="Y147" s="19" t="s">
        <v>565</v>
      </c>
      <c r="Z147" s="22"/>
    </row>
    <row r="148" s="7" customFormat="1" ht="36" spans="1:26">
      <c r="A148" s="18">
        <v>144</v>
      </c>
      <c r="B148" s="19" t="s">
        <v>560</v>
      </c>
      <c r="C148" s="19" t="s">
        <v>566</v>
      </c>
      <c r="D148" s="19" t="s">
        <v>540</v>
      </c>
      <c r="E148" s="19"/>
      <c r="F148" s="19"/>
      <c r="G148" s="19">
        <v>1</v>
      </c>
      <c r="H148" s="19"/>
      <c r="I148" s="19"/>
      <c r="J148" s="19"/>
      <c r="K148" s="19"/>
      <c r="L148" s="19"/>
      <c r="M148" s="19">
        <v>1</v>
      </c>
      <c r="N148" s="19"/>
      <c r="O148" s="19"/>
      <c r="P148" s="19" t="s">
        <v>540</v>
      </c>
      <c r="Q148" s="18">
        <v>2023</v>
      </c>
      <c r="R148" s="19" t="s">
        <v>567</v>
      </c>
      <c r="S148" s="18">
        <f t="shared" si="6"/>
        <v>15</v>
      </c>
      <c r="T148" s="19">
        <v>15</v>
      </c>
      <c r="U148" s="19"/>
      <c r="V148" s="19" t="s">
        <v>540</v>
      </c>
      <c r="W148" s="19">
        <v>74</v>
      </c>
      <c r="X148" s="19" t="s">
        <v>564</v>
      </c>
      <c r="Y148" s="19" t="s">
        <v>565</v>
      </c>
      <c r="Z148" s="22"/>
    </row>
    <row r="149" s="4" customFormat="1" ht="36" spans="1:26">
      <c r="A149" s="18">
        <v>145</v>
      </c>
      <c r="B149" s="21" t="s">
        <v>560</v>
      </c>
      <c r="C149" s="19" t="s">
        <v>568</v>
      </c>
      <c r="D149" s="19" t="s">
        <v>569</v>
      </c>
      <c r="E149" s="19"/>
      <c r="F149" s="19"/>
      <c r="G149" s="19">
        <v>1</v>
      </c>
      <c r="H149" s="19"/>
      <c r="I149" s="19"/>
      <c r="J149" s="19"/>
      <c r="K149" s="19"/>
      <c r="L149" s="19"/>
      <c r="M149" s="19">
        <v>1</v>
      </c>
      <c r="N149" s="19"/>
      <c r="O149" s="19"/>
      <c r="P149" s="19" t="s">
        <v>569</v>
      </c>
      <c r="Q149" s="18">
        <v>2023</v>
      </c>
      <c r="R149" s="19" t="s">
        <v>570</v>
      </c>
      <c r="S149" s="18">
        <f t="shared" si="6"/>
        <v>15</v>
      </c>
      <c r="T149" s="19">
        <v>15</v>
      </c>
      <c r="U149" s="19"/>
      <c r="V149" s="19" t="s">
        <v>569</v>
      </c>
      <c r="W149" s="19">
        <v>56</v>
      </c>
      <c r="X149" s="19" t="s">
        <v>564</v>
      </c>
      <c r="Y149" s="19" t="s">
        <v>565</v>
      </c>
      <c r="Z149" s="22"/>
    </row>
    <row r="150" s="4" customFormat="1" ht="36" spans="1:26">
      <c r="A150" s="18">
        <v>146</v>
      </c>
      <c r="B150" s="21" t="s">
        <v>560</v>
      </c>
      <c r="C150" s="19" t="s">
        <v>571</v>
      </c>
      <c r="D150" s="19" t="s">
        <v>572</v>
      </c>
      <c r="E150" s="19"/>
      <c r="F150" s="19"/>
      <c r="G150" s="19">
        <v>1</v>
      </c>
      <c r="H150" s="19"/>
      <c r="I150" s="19"/>
      <c r="J150" s="19"/>
      <c r="K150" s="19"/>
      <c r="L150" s="19"/>
      <c r="M150" s="19">
        <v>1</v>
      </c>
      <c r="N150" s="19"/>
      <c r="O150" s="19"/>
      <c r="P150" s="19" t="s">
        <v>572</v>
      </c>
      <c r="Q150" s="18">
        <v>2023</v>
      </c>
      <c r="R150" s="25" t="s">
        <v>573</v>
      </c>
      <c r="S150" s="18">
        <f t="shared" si="6"/>
        <v>150</v>
      </c>
      <c r="T150" s="19">
        <v>150</v>
      </c>
      <c r="U150" s="19"/>
      <c r="V150" s="19" t="s">
        <v>572</v>
      </c>
      <c r="W150" s="19">
        <v>28</v>
      </c>
      <c r="X150" s="19" t="s">
        <v>564</v>
      </c>
      <c r="Y150" s="19" t="s">
        <v>565</v>
      </c>
      <c r="Z150" s="22"/>
    </row>
    <row r="151" s="7" customFormat="1" ht="60" spans="1:26">
      <c r="A151" s="18">
        <v>147</v>
      </c>
      <c r="B151" s="21" t="s">
        <v>560</v>
      </c>
      <c r="C151" s="19" t="s">
        <v>574</v>
      </c>
      <c r="D151" s="19" t="s">
        <v>572</v>
      </c>
      <c r="E151" s="19"/>
      <c r="F151" s="19"/>
      <c r="G151" s="19"/>
      <c r="H151" s="19"/>
      <c r="I151" s="19"/>
      <c r="J151" s="19">
        <v>1</v>
      </c>
      <c r="K151" s="19"/>
      <c r="L151" s="19"/>
      <c r="M151" s="19">
        <v>1</v>
      </c>
      <c r="N151" s="19"/>
      <c r="O151" s="19"/>
      <c r="P151" s="19" t="s">
        <v>572</v>
      </c>
      <c r="Q151" s="18">
        <v>2023</v>
      </c>
      <c r="R151" s="19" t="s">
        <v>575</v>
      </c>
      <c r="S151" s="18">
        <f t="shared" si="6"/>
        <v>10</v>
      </c>
      <c r="T151" s="19">
        <v>10</v>
      </c>
      <c r="U151" s="19"/>
      <c r="V151" s="19" t="s">
        <v>572</v>
      </c>
      <c r="W151" s="19">
        <v>28</v>
      </c>
      <c r="X151" s="19" t="s">
        <v>576</v>
      </c>
      <c r="Y151" s="19" t="s">
        <v>65</v>
      </c>
      <c r="Z151" s="22"/>
    </row>
    <row r="152" s="7" customFormat="1" ht="72" spans="1:26">
      <c r="A152" s="18">
        <v>148</v>
      </c>
      <c r="B152" s="21" t="s">
        <v>560</v>
      </c>
      <c r="C152" s="19" t="s">
        <v>577</v>
      </c>
      <c r="D152" s="19" t="s">
        <v>572</v>
      </c>
      <c r="E152" s="19"/>
      <c r="F152" s="19"/>
      <c r="G152" s="19"/>
      <c r="H152" s="19"/>
      <c r="I152" s="19"/>
      <c r="J152" s="19">
        <v>1</v>
      </c>
      <c r="K152" s="19"/>
      <c r="L152" s="19"/>
      <c r="M152" s="19">
        <v>1</v>
      </c>
      <c r="N152" s="19"/>
      <c r="O152" s="19"/>
      <c r="P152" s="19" t="s">
        <v>572</v>
      </c>
      <c r="Q152" s="18">
        <v>2023</v>
      </c>
      <c r="R152" s="19" t="s">
        <v>578</v>
      </c>
      <c r="S152" s="18">
        <f t="shared" si="6"/>
        <v>60</v>
      </c>
      <c r="T152" s="19">
        <v>60</v>
      </c>
      <c r="U152" s="19"/>
      <c r="V152" s="19" t="s">
        <v>572</v>
      </c>
      <c r="W152" s="19">
        <v>46</v>
      </c>
      <c r="X152" s="19" t="s">
        <v>579</v>
      </c>
      <c r="Y152" s="19" t="s">
        <v>580</v>
      </c>
      <c r="Z152" s="22"/>
    </row>
    <row r="153" s="4" customFormat="1" ht="60" spans="1:26">
      <c r="A153" s="18">
        <v>149</v>
      </c>
      <c r="B153" s="21" t="s">
        <v>560</v>
      </c>
      <c r="C153" s="19" t="s">
        <v>581</v>
      </c>
      <c r="D153" s="19" t="s">
        <v>582</v>
      </c>
      <c r="E153" s="19"/>
      <c r="F153" s="19"/>
      <c r="G153" s="19"/>
      <c r="H153" s="19"/>
      <c r="I153" s="19"/>
      <c r="J153" s="19">
        <v>1</v>
      </c>
      <c r="K153" s="19"/>
      <c r="L153" s="19"/>
      <c r="M153" s="19">
        <v>1</v>
      </c>
      <c r="N153" s="19"/>
      <c r="O153" s="19"/>
      <c r="P153" s="19" t="s">
        <v>582</v>
      </c>
      <c r="Q153" s="18">
        <v>2023</v>
      </c>
      <c r="R153" s="19" t="s">
        <v>583</v>
      </c>
      <c r="S153" s="18">
        <f t="shared" si="6"/>
        <v>15</v>
      </c>
      <c r="T153" s="19">
        <v>15</v>
      </c>
      <c r="U153" s="19"/>
      <c r="V153" s="19" t="s">
        <v>582</v>
      </c>
      <c r="W153" s="22">
        <v>25</v>
      </c>
      <c r="X153" s="19" t="s">
        <v>584</v>
      </c>
      <c r="Y153" s="19" t="s">
        <v>65</v>
      </c>
      <c r="Z153" s="22"/>
    </row>
    <row r="154" s="4" customFormat="1" ht="156" spans="1:26">
      <c r="A154" s="18">
        <v>150</v>
      </c>
      <c r="B154" s="21" t="s">
        <v>560</v>
      </c>
      <c r="C154" s="19" t="s">
        <v>585</v>
      </c>
      <c r="D154" s="19" t="s">
        <v>562</v>
      </c>
      <c r="E154" s="19"/>
      <c r="F154" s="19"/>
      <c r="G154" s="19"/>
      <c r="H154" s="19"/>
      <c r="I154" s="19"/>
      <c r="J154" s="19">
        <v>1</v>
      </c>
      <c r="K154" s="19"/>
      <c r="L154" s="19"/>
      <c r="M154" s="19">
        <v>1</v>
      </c>
      <c r="N154" s="19"/>
      <c r="O154" s="19"/>
      <c r="P154" s="19" t="s">
        <v>562</v>
      </c>
      <c r="Q154" s="18">
        <v>2023</v>
      </c>
      <c r="R154" s="19" t="s">
        <v>586</v>
      </c>
      <c r="S154" s="18">
        <f t="shared" si="6"/>
        <v>15</v>
      </c>
      <c r="T154" s="19">
        <v>15</v>
      </c>
      <c r="U154" s="19"/>
      <c r="V154" s="19" t="s">
        <v>562</v>
      </c>
      <c r="W154" s="22">
        <v>54</v>
      </c>
      <c r="X154" s="19" t="s">
        <v>587</v>
      </c>
      <c r="Y154" s="19" t="s">
        <v>588</v>
      </c>
      <c r="Z154" s="22"/>
    </row>
    <row r="155" s="4" customFormat="1" ht="156" spans="1:26">
      <c r="A155" s="18">
        <v>151</v>
      </c>
      <c r="B155" s="21" t="s">
        <v>560</v>
      </c>
      <c r="C155" s="19" t="s">
        <v>589</v>
      </c>
      <c r="D155" s="19" t="s">
        <v>540</v>
      </c>
      <c r="E155" s="19"/>
      <c r="F155" s="19"/>
      <c r="G155" s="19"/>
      <c r="H155" s="19"/>
      <c r="I155" s="19"/>
      <c r="J155" s="19">
        <v>1</v>
      </c>
      <c r="K155" s="19"/>
      <c r="L155" s="19"/>
      <c r="M155" s="19">
        <v>1</v>
      </c>
      <c r="N155" s="19"/>
      <c r="O155" s="19"/>
      <c r="P155" s="19" t="s">
        <v>540</v>
      </c>
      <c r="Q155" s="18">
        <v>2023</v>
      </c>
      <c r="R155" s="19" t="s">
        <v>590</v>
      </c>
      <c r="S155" s="18">
        <f t="shared" si="6"/>
        <v>15</v>
      </c>
      <c r="T155" s="19">
        <v>15</v>
      </c>
      <c r="U155" s="19"/>
      <c r="V155" s="19" t="s">
        <v>540</v>
      </c>
      <c r="W155" s="22">
        <v>52</v>
      </c>
      <c r="X155" s="19" t="s">
        <v>587</v>
      </c>
      <c r="Y155" s="19" t="s">
        <v>588</v>
      </c>
      <c r="Z155" s="22"/>
    </row>
    <row r="156" s="4" customFormat="1" ht="120" spans="1:26">
      <c r="A156" s="18">
        <v>152</v>
      </c>
      <c r="B156" s="21" t="s">
        <v>560</v>
      </c>
      <c r="C156" s="19" t="s">
        <v>591</v>
      </c>
      <c r="D156" s="19" t="s">
        <v>592</v>
      </c>
      <c r="E156" s="19"/>
      <c r="F156" s="19"/>
      <c r="G156" s="19"/>
      <c r="H156" s="19"/>
      <c r="I156" s="19"/>
      <c r="J156" s="19">
        <v>1</v>
      </c>
      <c r="K156" s="19"/>
      <c r="L156" s="19"/>
      <c r="M156" s="19">
        <v>1</v>
      </c>
      <c r="N156" s="19"/>
      <c r="O156" s="19"/>
      <c r="P156" s="19" t="s">
        <v>592</v>
      </c>
      <c r="Q156" s="18">
        <v>2023</v>
      </c>
      <c r="R156" s="19" t="s">
        <v>593</v>
      </c>
      <c r="S156" s="18">
        <f t="shared" si="6"/>
        <v>15</v>
      </c>
      <c r="T156" s="19">
        <v>15</v>
      </c>
      <c r="U156" s="19"/>
      <c r="V156" s="19" t="s">
        <v>592</v>
      </c>
      <c r="W156" s="22">
        <v>116</v>
      </c>
      <c r="X156" s="19" t="s">
        <v>587</v>
      </c>
      <c r="Y156" s="19" t="s">
        <v>594</v>
      </c>
      <c r="Z156" s="22"/>
    </row>
    <row r="157" s="4" customFormat="1" ht="144" spans="1:26">
      <c r="A157" s="18">
        <v>153</v>
      </c>
      <c r="B157" s="21" t="s">
        <v>560</v>
      </c>
      <c r="C157" s="19" t="s">
        <v>595</v>
      </c>
      <c r="D157" s="19" t="s">
        <v>596</v>
      </c>
      <c r="E157" s="19"/>
      <c r="F157" s="19"/>
      <c r="G157" s="19"/>
      <c r="H157" s="19"/>
      <c r="I157" s="19"/>
      <c r="J157" s="19">
        <v>1</v>
      </c>
      <c r="K157" s="19"/>
      <c r="L157" s="19"/>
      <c r="M157" s="19">
        <v>1</v>
      </c>
      <c r="N157" s="19"/>
      <c r="O157" s="19"/>
      <c r="P157" s="19" t="s">
        <v>596</v>
      </c>
      <c r="Q157" s="18">
        <v>2023</v>
      </c>
      <c r="R157" s="19" t="s">
        <v>597</v>
      </c>
      <c r="S157" s="18">
        <f t="shared" si="6"/>
        <v>65</v>
      </c>
      <c r="T157" s="19">
        <v>65</v>
      </c>
      <c r="U157" s="19"/>
      <c r="V157" s="19" t="s">
        <v>596</v>
      </c>
      <c r="W157" s="22">
        <v>9</v>
      </c>
      <c r="X157" s="19" t="s">
        <v>598</v>
      </c>
      <c r="Y157" s="19" t="s">
        <v>599</v>
      </c>
      <c r="Z157" s="22"/>
    </row>
    <row r="158" s="4" customFormat="1" ht="324" spans="1:26">
      <c r="A158" s="18">
        <v>154</v>
      </c>
      <c r="B158" s="21" t="s">
        <v>560</v>
      </c>
      <c r="C158" s="19" t="s">
        <v>600</v>
      </c>
      <c r="D158" s="19" t="s">
        <v>601</v>
      </c>
      <c r="E158" s="19"/>
      <c r="F158" s="19"/>
      <c r="G158" s="19"/>
      <c r="H158" s="19"/>
      <c r="I158" s="19"/>
      <c r="J158" s="19">
        <v>1</v>
      </c>
      <c r="K158" s="19"/>
      <c r="L158" s="19"/>
      <c r="M158" s="19">
        <v>1</v>
      </c>
      <c r="N158" s="19"/>
      <c r="O158" s="19"/>
      <c r="P158" s="19" t="s">
        <v>601</v>
      </c>
      <c r="Q158" s="18">
        <v>2023</v>
      </c>
      <c r="R158" s="19" t="s">
        <v>602</v>
      </c>
      <c r="S158" s="18">
        <f t="shared" si="6"/>
        <v>200</v>
      </c>
      <c r="T158" s="19">
        <v>200</v>
      </c>
      <c r="U158" s="19"/>
      <c r="V158" s="19" t="s">
        <v>601</v>
      </c>
      <c r="W158" s="22">
        <v>121</v>
      </c>
      <c r="X158" s="19" t="s">
        <v>603</v>
      </c>
      <c r="Y158" s="35" t="s">
        <v>604</v>
      </c>
      <c r="Z158" s="22"/>
    </row>
    <row r="159" s="4" customFormat="1" ht="189" spans="1:26">
      <c r="A159" s="18">
        <v>155</v>
      </c>
      <c r="B159" s="21" t="s">
        <v>560</v>
      </c>
      <c r="C159" s="19" t="s">
        <v>605</v>
      </c>
      <c r="D159" s="19" t="s">
        <v>601</v>
      </c>
      <c r="E159" s="19"/>
      <c r="F159" s="19"/>
      <c r="G159" s="19"/>
      <c r="H159" s="19"/>
      <c r="I159" s="19"/>
      <c r="J159" s="19">
        <v>1</v>
      </c>
      <c r="K159" s="19"/>
      <c r="L159" s="19"/>
      <c r="M159" s="19">
        <v>1</v>
      </c>
      <c r="N159" s="19"/>
      <c r="O159" s="19"/>
      <c r="P159" s="19" t="s">
        <v>601</v>
      </c>
      <c r="Q159" s="18">
        <v>2023</v>
      </c>
      <c r="R159" s="19" t="s">
        <v>606</v>
      </c>
      <c r="S159" s="18">
        <f t="shared" si="6"/>
        <v>40</v>
      </c>
      <c r="T159" s="19">
        <v>40</v>
      </c>
      <c r="U159" s="19"/>
      <c r="V159" s="19" t="s">
        <v>601</v>
      </c>
      <c r="W159" s="22">
        <v>130</v>
      </c>
      <c r="X159" s="19" t="s">
        <v>587</v>
      </c>
      <c r="Y159" s="35" t="s">
        <v>604</v>
      </c>
      <c r="Z159" s="22"/>
    </row>
    <row r="160" s="4" customFormat="1" ht="156" spans="1:26">
      <c r="A160" s="18">
        <v>156</v>
      </c>
      <c r="B160" s="21" t="s">
        <v>560</v>
      </c>
      <c r="C160" s="19" t="s">
        <v>607</v>
      </c>
      <c r="D160" s="19" t="s">
        <v>608</v>
      </c>
      <c r="E160" s="19"/>
      <c r="F160" s="19"/>
      <c r="G160" s="19"/>
      <c r="H160" s="19"/>
      <c r="I160" s="19"/>
      <c r="J160" s="19">
        <v>1</v>
      </c>
      <c r="K160" s="19"/>
      <c r="L160" s="19"/>
      <c r="M160" s="19">
        <v>1</v>
      </c>
      <c r="N160" s="19"/>
      <c r="O160" s="19"/>
      <c r="P160" s="19" t="s">
        <v>608</v>
      </c>
      <c r="Q160" s="18">
        <v>2023</v>
      </c>
      <c r="R160" s="19" t="s">
        <v>609</v>
      </c>
      <c r="S160" s="18">
        <f t="shared" si="6"/>
        <v>135</v>
      </c>
      <c r="T160" s="19">
        <v>135</v>
      </c>
      <c r="U160" s="19"/>
      <c r="V160" s="19" t="s">
        <v>608</v>
      </c>
      <c r="W160" s="22">
        <v>31</v>
      </c>
      <c r="X160" s="19" t="s">
        <v>587</v>
      </c>
      <c r="Y160" s="19" t="s">
        <v>588</v>
      </c>
      <c r="Z160" s="22"/>
    </row>
    <row r="161" s="4" customFormat="1" ht="72" spans="1:26">
      <c r="A161" s="18">
        <v>157</v>
      </c>
      <c r="B161" s="21" t="s">
        <v>560</v>
      </c>
      <c r="C161" s="19" t="s">
        <v>610</v>
      </c>
      <c r="D161" s="19" t="s">
        <v>611</v>
      </c>
      <c r="E161" s="19"/>
      <c r="F161" s="19"/>
      <c r="G161" s="19"/>
      <c r="H161" s="19"/>
      <c r="I161" s="19"/>
      <c r="J161" s="19">
        <v>1</v>
      </c>
      <c r="K161" s="19"/>
      <c r="L161" s="19"/>
      <c r="M161" s="19">
        <v>1</v>
      </c>
      <c r="N161" s="19"/>
      <c r="O161" s="19"/>
      <c r="P161" s="19" t="s">
        <v>611</v>
      </c>
      <c r="Q161" s="18">
        <v>2023</v>
      </c>
      <c r="R161" s="19" t="s">
        <v>612</v>
      </c>
      <c r="S161" s="18">
        <f t="shared" si="6"/>
        <v>15</v>
      </c>
      <c r="T161" s="19">
        <v>15</v>
      </c>
      <c r="U161" s="19"/>
      <c r="V161" s="19" t="s">
        <v>611</v>
      </c>
      <c r="W161" s="22">
        <v>23</v>
      </c>
      <c r="X161" s="19" t="s">
        <v>613</v>
      </c>
      <c r="Y161" s="19" t="s">
        <v>65</v>
      </c>
      <c r="Z161" s="22"/>
    </row>
    <row r="162" s="4" customFormat="1" ht="156" spans="1:26">
      <c r="A162" s="18">
        <v>158</v>
      </c>
      <c r="B162" s="21" t="s">
        <v>560</v>
      </c>
      <c r="C162" s="19" t="s">
        <v>614</v>
      </c>
      <c r="D162" s="19" t="s">
        <v>615</v>
      </c>
      <c r="E162" s="19"/>
      <c r="F162" s="19"/>
      <c r="G162" s="19"/>
      <c r="H162" s="19"/>
      <c r="I162" s="19"/>
      <c r="J162" s="19">
        <v>1</v>
      </c>
      <c r="K162" s="19"/>
      <c r="L162" s="19"/>
      <c r="M162" s="19">
        <v>1</v>
      </c>
      <c r="N162" s="19"/>
      <c r="O162" s="19"/>
      <c r="P162" s="19" t="s">
        <v>615</v>
      </c>
      <c r="Q162" s="18">
        <v>2023</v>
      </c>
      <c r="R162" s="19" t="s">
        <v>616</v>
      </c>
      <c r="S162" s="18">
        <f t="shared" si="6"/>
        <v>131.2</v>
      </c>
      <c r="T162" s="19">
        <v>130</v>
      </c>
      <c r="U162" s="19">
        <v>1.2</v>
      </c>
      <c r="V162" s="19" t="s">
        <v>617</v>
      </c>
      <c r="W162" s="22">
        <v>604</v>
      </c>
      <c r="X162" s="19" t="s">
        <v>584</v>
      </c>
      <c r="Y162" s="19" t="s">
        <v>65</v>
      </c>
      <c r="Z162" s="22"/>
    </row>
    <row r="163" s="4" customFormat="1" ht="60" spans="1:26">
      <c r="A163" s="18">
        <v>159</v>
      </c>
      <c r="B163" s="21" t="s">
        <v>560</v>
      </c>
      <c r="C163" s="19" t="s">
        <v>618</v>
      </c>
      <c r="D163" s="19" t="s">
        <v>619</v>
      </c>
      <c r="E163" s="19"/>
      <c r="F163" s="19"/>
      <c r="G163" s="19"/>
      <c r="H163" s="19"/>
      <c r="I163" s="19"/>
      <c r="J163" s="19">
        <v>1</v>
      </c>
      <c r="K163" s="19"/>
      <c r="L163" s="19"/>
      <c r="M163" s="19">
        <v>1</v>
      </c>
      <c r="N163" s="19"/>
      <c r="O163" s="19"/>
      <c r="P163" s="19" t="s">
        <v>619</v>
      </c>
      <c r="Q163" s="18">
        <v>2023</v>
      </c>
      <c r="R163" s="19" t="s">
        <v>620</v>
      </c>
      <c r="S163" s="18">
        <f t="shared" si="6"/>
        <v>70</v>
      </c>
      <c r="T163" s="19">
        <v>70</v>
      </c>
      <c r="U163" s="19"/>
      <c r="V163" s="19" t="s">
        <v>619</v>
      </c>
      <c r="W163" s="22">
        <v>35</v>
      </c>
      <c r="X163" s="19" t="s">
        <v>621</v>
      </c>
      <c r="Y163" s="19" t="s">
        <v>65</v>
      </c>
      <c r="Z163" s="22"/>
    </row>
    <row r="164" s="4" customFormat="1" ht="72" spans="1:26">
      <c r="A164" s="18">
        <v>160</v>
      </c>
      <c r="B164" s="21" t="s">
        <v>560</v>
      </c>
      <c r="C164" s="19" t="s">
        <v>622</v>
      </c>
      <c r="D164" s="19" t="s">
        <v>623</v>
      </c>
      <c r="E164" s="19"/>
      <c r="F164" s="19"/>
      <c r="G164" s="19"/>
      <c r="H164" s="19"/>
      <c r="I164" s="19"/>
      <c r="J164" s="19">
        <v>1</v>
      </c>
      <c r="K164" s="19"/>
      <c r="L164" s="19"/>
      <c r="M164" s="19">
        <v>1</v>
      </c>
      <c r="N164" s="19"/>
      <c r="O164" s="19"/>
      <c r="P164" s="19" t="s">
        <v>623</v>
      </c>
      <c r="Q164" s="18">
        <v>2023</v>
      </c>
      <c r="R164" s="19" t="s">
        <v>624</v>
      </c>
      <c r="S164" s="18">
        <f t="shared" si="6"/>
        <v>500</v>
      </c>
      <c r="T164" s="19">
        <v>500</v>
      </c>
      <c r="U164" s="19"/>
      <c r="V164" s="19" t="s">
        <v>623</v>
      </c>
      <c r="W164" s="22">
        <v>235</v>
      </c>
      <c r="X164" s="19" t="s">
        <v>584</v>
      </c>
      <c r="Y164" s="19" t="s">
        <v>65</v>
      </c>
      <c r="Z164" s="22"/>
    </row>
    <row r="165" s="4" customFormat="1" ht="96" spans="1:26">
      <c r="A165" s="18">
        <v>161</v>
      </c>
      <c r="B165" s="18" t="s">
        <v>625</v>
      </c>
      <c r="C165" s="18" t="s">
        <v>626</v>
      </c>
      <c r="D165" s="18" t="s">
        <v>625</v>
      </c>
      <c r="E165" s="18"/>
      <c r="F165" s="18"/>
      <c r="G165" s="18"/>
      <c r="H165" s="18"/>
      <c r="I165" s="18"/>
      <c r="J165" s="18">
        <v>1</v>
      </c>
      <c r="K165" s="18"/>
      <c r="L165" s="18"/>
      <c r="M165" s="18">
        <v>1</v>
      </c>
      <c r="N165" s="18"/>
      <c r="O165" s="18"/>
      <c r="P165" s="18" t="s">
        <v>627</v>
      </c>
      <c r="Q165" s="18">
        <v>2023</v>
      </c>
      <c r="R165" s="18" t="s">
        <v>628</v>
      </c>
      <c r="S165" s="18">
        <f t="shared" si="6"/>
        <v>155.696</v>
      </c>
      <c r="T165" s="18">
        <v>120</v>
      </c>
      <c r="U165" s="18">
        <v>35.696</v>
      </c>
      <c r="V165" s="34" t="s">
        <v>627</v>
      </c>
      <c r="W165" s="18">
        <v>13726</v>
      </c>
      <c r="X165" s="18" t="s">
        <v>629</v>
      </c>
      <c r="Y165" s="18" t="s">
        <v>630</v>
      </c>
      <c r="Z165" s="36"/>
    </row>
    <row r="166" s="4" customFormat="1" ht="132" spans="1:26">
      <c r="A166" s="18">
        <v>162</v>
      </c>
      <c r="B166" s="18" t="s">
        <v>625</v>
      </c>
      <c r="C166" s="20" t="s">
        <v>631</v>
      </c>
      <c r="D166" s="18" t="s">
        <v>625</v>
      </c>
      <c r="E166" s="18"/>
      <c r="F166" s="18"/>
      <c r="G166" s="18"/>
      <c r="H166" s="18"/>
      <c r="I166" s="18"/>
      <c r="J166" s="18">
        <v>1</v>
      </c>
      <c r="K166" s="18"/>
      <c r="L166" s="18"/>
      <c r="M166" s="18">
        <v>1</v>
      </c>
      <c r="N166" s="18"/>
      <c r="O166" s="18"/>
      <c r="P166" s="20" t="s">
        <v>632</v>
      </c>
      <c r="Q166" s="18">
        <v>2023</v>
      </c>
      <c r="R166" s="18" t="s">
        <v>633</v>
      </c>
      <c r="S166" s="18">
        <f>T166+U166</f>
        <v>23.5</v>
      </c>
      <c r="T166" s="27">
        <v>23.5</v>
      </c>
      <c r="U166" s="18"/>
      <c r="V166" s="20" t="s">
        <v>632</v>
      </c>
      <c r="W166" s="20">
        <v>711</v>
      </c>
      <c r="X166" s="20" t="s">
        <v>634</v>
      </c>
      <c r="Y166" s="20" t="s">
        <v>635</v>
      </c>
      <c r="Z166" s="36"/>
    </row>
    <row r="167" s="4" customFormat="1" ht="276" spans="1:26">
      <c r="A167" s="18">
        <v>163</v>
      </c>
      <c r="B167" s="18" t="s">
        <v>625</v>
      </c>
      <c r="C167" s="20" t="s">
        <v>636</v>
      </c>
      <c r="D167" s="18" t="s">
        <v>625</v>
      </c>
      <c r="E167" s="18"/>
      <c r="F167" s="18"/>
      <c r="G167" s="18"/>
      <c r="H167" s="18"/>
      <c r="I167" s="18"/>
      <c r="J167" s="18">
        <v>1</v>
      </c>
      <c r="K167" s="18"/>
      <c r="L167" s="18"/>
      <c r="M167" s="18">
        <v>1</v>
      </c>
      <c r="N167" s="18"/>
      <c r="O167" s="18"/>
      <c r="P167" s="20" t="s">
        <v>637</v>
      </c>
      <c r="Q167" s="18">
        <v>2023</v>
      </c>
      <c r="R167" s="18" t="s">
        <v>638</v>
      </c>
      <c r="S167" s="18">
        <f>T167+U167</f>
        <v>148.375</v>
      </c>
      <c r="T167" s="27">
        <v>148.375</v>
      </c>
      <c r="U167" s="18"/>
      <c r="V167" s="20" t="s">
        <v>637</v>
      </c>
      <c r="W167" s="20">
        <v>17</v>
      </c>
      <c r="X167" s="20" t="s">
        <v>639</v>
      </c>
      <c r="Y167" s="20" t="s">
        <v>640</v>
      </c>
      <c r="Z167" s="36"/>
    </row>
    <row r="168" s="4" customFormat="1" ht="168" spans="1:26">
      <c r="A168" s="18">
        <v>164</v>
      </c>
      <c r="B168" s="18" t="s">
        <v>625</v>
      </c>
      <c r="C168" s="20" t="s">
        <v>641</v>
      </c>
      <c r="D168" s="18" t="s">
        <v>625</v>
      </c>
      <c r="E168" s="18">
        <v>1</v>
      </c>
      <c r="F168" s="18"/>
      <c r="G168" s="18"/>
      <c r="H168" s="18"/>
      <c r="I168" s="18"/>
      <c r="J168" s="18"/>
      <c r="K168" s="18"/>
      <c r="L168" s="18"/>
      <c r="M168" s="18">
        <v>1</v>
      </c>
      <c r="N168" s="18"/>
      <c r="O168" s="18"/>
      <c r="P168" s="20" t="s">
        <v>642</v>
      </c>
      <c r="Q168" s="18">
        <v>2023</v>
      </c>
      <c r="R168" s="18" t="s">
        <v>643</v>
      </c>
      <c r="S168" s="18">
        <f>T168+U168</f>
        <v>28.125</v>
      </c>
      <c r="T168" s="27">
        <v>28.125</v>
      </c>
      <c r="U168" s="18"/>
      <c r="V168" s="20" t="s">
        <v>642</v>
      </c>
      <c r="W168" s="20">
        <v>120</v>
      </c>
      <c r="X168" s="20" t="s">
        <v>644</v>
      </c>
      <c r="Y168" s="20" t="s">
        <v>645</v>
      </c>
      <c r="Z168" s="36"/>
    </row>
    <row r="169" s="4" customFormat="1" ht="168" spans="1:26">
      <c r="A169" s="18">
        <v>165</v>
      </c>
      <c r="B169" s="18" t="s">
        <v>625</v>
      </c>
      <c r="C169" s="18" t="s">
        <v>646</v>
      </c>
      <c r="D169" s="18" t="s">
        <v>625</v>
      </c>
      <c r="E169" s="18"/>
      <c r="F169" s="18"/>
      <c r="G169" s="18"/>
      <c r="H169" s="18"/>
      <c r="I169" s="18"/>
      <c r="J169" s="18"/>
      <c r="K169" s="18">
        <v>1</v>
      </c>
      <c r="L169" s="18"/>
      <c r="M169" s="18"/>
      <c r="N169" s="18"/>
      <c r="O169" s="19">
        <v>1</v>
      </c>
      <c r="P169" s="22" t="s">
        <v>625</v>
      </c>
      <c r="Q169" s="18">
        <v>2023</v>
      </c>
      <c r="R169" s="18" t="s">
        <v>647</v>
      </c>
      <c r="S169" s="18">
        <f>T169+U169</f>
        <v>25</v>
      </c>
      <c r="T169" s="18">
        <v>25</v>
      </c>
      <c r="U169" s="18"/>
      <c r="V169" s="19" t="s">
        <v>648</v>
      </c>
      <c r="W169" s="18">
        <v>75</v>
      </c>
      <c r="X169" s="18" t="s">
        <v>649</v>
      </c>
      <c r="Y169" s="18" t="s">
        <v>650</v>
      </c>
      <c r="Z169" s="36"/>
    </row>
    <row r="170" s="4" customFormat="1" ht="168" spans="1:26">
      <c r="A170" s="18">
        <v>166</v>
      </c>
      <c r="B170" s="18" t="s">
        <v>625</v>
      </c>
      <c r="C170" s="18" t="s">
        <v>651</v>
      </c>
      <c r="D170" s="18" t="s">
        <v>625</v>
      </c>
      <c r="E170" s="18"/>
      <c r="F170" s="18"/>
      <c r="G170" s="18"/>
      <c r="H170" s="18"/>
      <c r="I170" s="18"/>
      <c r="J170" s="18"/>
      <c r="K170" s="18">
        <v>1</v>
      </c>
      <c r="L170" s="18"/>
      <c r="M170" s="18"/>
      <c r="N170" s="18"/>
      <c r="O170" s="19">
        <v>1</v>
      </c>
      <c r="P170" s="22" t="s">
        <v>625</v>
      </c>
      <c r="Q170" s="18">
        <v>2023</v>
      </c>
      <c r="R170" s="18" t="s">
        <v>652</v>
      </c>
      <c r="S170" s="18">
        <f>T170+U170</f>
        <v>3.24</v>
      </c>
      <c r="T170" s="18">
        <v>3.24</v>
      </c>
      <c r="U170" s="18"/>
      <c r="V170" s="19" t="s">
        <v>653</v>
      </c>
      <c r="W170" s="18">
        <v>33</v>
      </c>
      <c r="X170" s="18" t="s">
        <v>654</v>
      </c>
      <c r="Y170" s="18" t="s">
        <v>655</v>
      </c>
      <c r="Z170" s="36"/>
    </row>
    <row r="171" s="4" customFormat="1" ht="24" spans="1:26">
      <c r="A171" s="18">
        <v>167</v>
      </c>
      <c r="B171" s="18" t="s">
        <v>656</v>
      </c>
      <c r="C171" s="18" t="s">
        <v>657</v>
      </c>
      <c r="D171" s="18" t="s">
        <v>658</v>
      </c>
      <c r="E171" s="18"/>
      <c r="F171" s="18">
        <v>1</v>
      </c>
      <c r="G171" s="18"/>
      <c r="H171" s="18"/>
      <c r="I171" s="18"/>
      <c r="J171" s="18"/>
      <c r="K171" s="18"/>
      <c r="L171" s="18"/>
      <c r="M171" s="19">
        <v>1</v>
      </c>
      <c r="N171" s="18"/>
      <c r="O171" s="18"/>
      <c r="P171" s="22" t="s">
        <v>171</v>
      </c>
      <c r="Q171" s="18">
        <v>2023</v>
      </c>
      <c r="R171" s="18" t="s">
        <v>659</v>
      </c>
      <c r="S171" s="18">
        <f>T171+U171</f>
        <v>600</v>
      </c>
      <c r="T171" s="18">
        <v>600</v>
      </c>
      <c r="U171" s="18"/>
      <c r="V171" s="19" t="s">
        <v>660</v>
      </c>
      <c r="W171" s="18" t="s">
        <v>660</v>
      </c>
      <c r="X171" s="18" t="s">
        <v>661</v>
      </c>
      <c r="Y171" s="18" t="s">
        <v>662</v>
      </c>
      <c r="Z171" s="36"/>
    </row>
    <row r="172" s="6" customFormat="1" ht="12" spans="1:26">
      <c r="A172" s="18">
        <v>168</v>
      </c>
      <c r="B172" s="17" t="s">
        <v>663</v>
      </c>
      <c r="C172" s="17" t="s">
        <v>664</v>
      </c>
      <c r="D172" s="17" t="s">
        <v>663</v>
      </c>
      <c r="E172" s="12"/>
      <c r="F172" s="12"/>
      <c r="G172" s="12"/>
      <c r="H172" s="12"/>
      <c r="I172" s="12"/>
      <c r="J172" s="12"/>
      <c r="K172" s="12">
        <v>1</v>
      </c>
      <c r="L172" s="12"/>
      <c r="M172" s="12"/>
      <c r="N172" s="12"/>
      <c r="O172" s="19">
        <v>1</v>
      </c>
      <c r="P172" s="17" t="s">
        <v>665</v>
      </c>
      <c r="Q172" s="18">
        <v>2023</v>
      </c>
      <c r="R172" s="18" t="s">
        <v>666</v>
      </c>
      <c r="S172" s="18">
        <f>T172+U172</f>
        <v>1600</v>
      </c>
      <c r="T172" s="17">
        <v>1600</v>
      </c>
      <c r="U172" s="17"/>
      <c r="V172" s="17" t="s">
        <v>195</v>
      </c>
      <c r="W172" s="17">
        <v>1597</v>
      </c>
      <c r="X172" s="18" t="s">
        <v>667</v>
      </c>
      <c r="Y172" s="18" t="s">
        <v>667</v>
      </c>
      <c r="Z172" s="17"/>
    </row>
    <row r="173" s="6" customFormat="1" ht="24" spans="1:26">
      <c r="A173" s="18">
        <v>169</v>
      </c>
      <c r="B173" s="17" t="s">
        <v>668</v>
      </c>
      <c r="C173" s="17" t="s">
        <v>669</v>
      </c>
      <c r="D173" s="17" t="s">
        <v>668</v>
      </c>
      <c r="E173" s="12"/>
      <c r="F173" s="12"/>
      <c r="G173" s="12"/>
      <c r="H173" s="12"/>
      <c r="I173" s="12"/>
      <c r="J173" s="12"/>
      <c r="K173" s="12">
        <v>1</v>
      </c>
      <c r="L173" s="12"/>
      <c r="M173" s="12"/>
      <c r="N173" s="12"/>
      <c r="O173" s="19">
        <v>1</v>
      </c>
      <c r="P173" s="17" t="s">
        <v>665</v>
      </c>
      <c r="Q173" s="18">
        <v>2023</v>
      </c>
      <c r="R173" s="18" t="s">
        <v>670</v>
      </c>
      <c r="S173" s="18">
        <f>T173+U173</f>
        <v>2</v>
      </c>
      <c r="T173" s="17">
        <v>2</v>
      </c>
      <c r="U173" s="17"/>
      <c r="V173" s="17" t="s">
        <v>195</v>
      </c>
      <c r="W173" s="17">
        <v>10</v>
      </c>
      <c r="X173" s="18" t="s">
        <v>671</v>
      </c>
      <c r="Y173" s="18" t="s">
        <v>671</v>
      </c>
      <c r="Z173" s="17"/>
    </row>
    <row r="174" s="6" customFormat="1" ht="48" spans="1:26">
      <c r="A174" s="18">
        <v>170</v>
      </c>
      <c r="B174" s="17" t="s">
        <v>668</v>
      </c>
      <c r="C174" s="17" t="s">
        <v>672</v>
      </c>
      <c r="D174" s="17" t="s">
        <v>668</v>
      </c>
      <c r="E174" s="12"/>
      <c r="F174" s="12"/>
      <c r="G174" s="12"/>
      <c r="H174" s="12"/>
      <c r="I174" s="12"/>
      <c r="J174" s="12"/>
      <c r="K174" s="12">
        <v>1</v>
      </c>
      <c r="L174" s="12"/>
      <c r="M174" s="12"/>
      <c r="N174" s="12"/>
      <c r="O174" s="19">
        <v>1</v>
      </c>
      <c r="P174" s="17" t="s">
        <v>665</v>
      </c>
      <c r="Q174" s="18">
        <v>2023</v>
      </c>
      <c r="R174" s="18" t="s">
        <v>673</v>
      </c>
      <c r="S174" s="18">
        <f>T174+U174</f>
        <v>102</v>
      </c>
      <c r="T174" s="17">
        <v>102</v>
      </c>
      <c r="U174" s="17"/>
      <c r="V174" s="17" t="s">
        <v>195</v>
      </c>
      <c r="W174" s="17">
        <v>680</v>
      </c>
      <c r="X174" s="18" t="s">
        <v>674</v>
      </c>
      <c r="Y174" s="18" t="s">
        <v>675</v>
      </c>
      <c r="Z174" s="17"/>
    </row>
    <row r="175" s="6" customFormat="1" ht="48" spans="1:26">
      <c r="A175" s="18">
        <v>171</v>
      </c>
      <c r="B175" s="17" t="s">
        <v>668</v>
      </c>
      <c r="C175" s="17" t="s">
        <v>676</v>
      </c>
      <c r="D175" s="17" t="s">
        <v>668</v>
      </c>
      <c r="E175" s="12"/>
      <c r="F175" s="12"/>
      <c r="G175" s="12"/>
      <c r="H175" s="12"/>
      <c r="I175" s="12"/>
      <c r="J175" s="12"/>
      <c r="K175" s="12">
        <v>1</v>
      </c>
      <c r="L175" s="12"/>
      <c r="M175" s="12"/>
      <c r="N175" s="12"/>
      <c r="O175" s="19">
        <v>1</v>
      </c>
      <c r="P175" s="17" t="s">
        <v>665</v>
      </c>
      <c r="Q175" s="18">
        <v>2023</v>
      </c>
      <c r="R175" s="18" t="s">
        <v>673</v>
      </c>
      <c r="S175" s="18">
        <f>T175+U175</f>
        <v>102</v>
      </c>
      <c r="T175" s="17">
        <v>102</v>
      </c>
      <c r="U175" s="17"/>
      <c r="V175" s="17" t="s">
        <v>195</v>
      </c>
      <c r="W175" s="17">
        <v>680</v>
      </c>
      <c r="X175" s="18" t="s">
        <v>674</v>
      </c>
      <c r="Y175" s="18" t="s">
        <v>675</v>
      </c>
      <c r="Z175" s="17"/>
    </row>
    <row r="176" s="6" customFormat="1" ht="24" spans="1:26">
      <c r="A176" s="18">
        <v>172</v>
      </c>
      <c r="B176" s="17" t="s">
        <v>668</v>
      </c>
      <c r="C176" s="17" t="s">
        <v>677</v>
      </c>
      <c r="D176" s="17" t="s">
        <v>668</v>
      </c>
      <c r="E176" s="12"/>
      <c r="F176" s="12"/>
      <c r="G176" s="12"/>
      <c r="H176" s="12"/>
      <c r="I176" s="12"/>
      <c r="J176" s="12"/>
      <c r="K176" s="12">
        <v>1</v>
      </c>
      <c r="L176" s="12"/>
      <c r="M176" s="12"/>
      <c r="N176" s="12"/>
      <c r="O176" s="19">
        <v>1</v>
      </c>
      <c r="P176" s="17" t="s">
        <v>665</v>
      </c>
      <c r="Q176" s="18">
        <v>2023</v>
      </c>
      <c r="R176" s="18" t="s">
        <v>678</v>
      </c>
      <c r="S176" s="18">
        <f>T176+U176</f>
        <v>40</v>
      </c>
      <c r="T176" s="17">
        <v>40</v>
      </c>
      <c r="U176" s="17"/>
      <c r="V176" s="17" t="s">
        <v>195</v>
      </c>
      <c r="W176" s="17">
        <v>300</v>
      </c>
      <c r="X176" s="18" t="s">
        <v>679</v>
      </c>
      <c r="Y176" s="18" t="s">
        <v>679</v>
      </c>
      <c r="Z176" s="17"/>
    </row>
    <row r="177" s="6" customFormat="1" ht="48" spans="1:26">
      <c r="A177" s="18">
        <v>173</v>
      </c>
      <c r="B177" s="17" t="s">
        <v>668</v>
      </c>
      <c r="C177" s="17" t="s">
        <v>680</v>
      </c>
      <c r="D177" s="17" t="s">
        <v>668</v>
      </c>
      <c r="E177" s="12"/>
      <c r="F177" s="12"/>
      <c r="G177" s="12"/>
      <c r="H177" s="12"/>
      <c r="I177" s="12"/>
      <c r="J177" s="12"/>
      <c r="K177" s="12"/>
      <c r="L177" s="12">
        <v>1</v>
      </c>
      <c r="M177" s="12">
        <v>1</v>
      </c>
      <c r="N177" s="12"/>
      <c r="O177" s="12"/>
      <c r="P177" s="17" t="s">
        <v>665</v>
      </c>
      <c r="Q177" s="18">
        <v>2023</v>
      </c>
      <c r="R177" s="18" t="s">
        <v>681</v>
      </c>
      <c r="S177" s="18">
        <f>T177+U177</f>
        <v>200</v>
      </c>
      <c r="T177" s="17">
        <v>200</v>
      </c>
      <c r="U177" s="17"/>
      <c r="V177" s="17" t="s">
        <v>195</v>
      </c>
      <c r="W177" s="17" t="s">
        <v>660</v>
      </c>
      <c r="X177" s="18" t="s">
        <v>682</v>
      </c>
      <c r="Y177" s="18" t="s">
        <v>683</v>
      </c>
      <c r="Z177" s="17"/>
    </row>
  </sheetData>
  <autoFilter ref="A4:Z177">
    <extLst/>
  </autoFilter>
  <sortState ref="B5:Z176">
    <sortCondition ref="B5:B176" customList="山城街道,西集镇,桑村镇,城头镇,冯卯镇,店子镇,水泉镇,徐庄镇,北庄镇,凫城镇"/>
  </sortState>
  <mergeCells count="16">
    <mergeCell ref="A1:Z1"/>
    <mergeCell ref="E2:L2"/>
    <mergeCell ref="M2:O2"/>
    <mergeCell ref="S2:U2"/>
    <mergeCell ref="V2:W2"/>
    <mergeCell ref="A4:B4"/>
    <mergeCell ref="A2:A3"/>
    <mergeCell ref="B2:B3"/>
    <mergeCell ref="C2:C3"/>
    <mergeCell ref="D2:D3"/>
    <mergeCell ref="P2:P3"/>
    <mergeCell ref="Q2:Q3"/>
    <mergeCell ref="R2:R3"/>
    <mergeCell ref="X2:X3"/>
    <mergeCell ref="Y2:Y3"/>
    <mergeCell ref="Z2:Z3"/>
  </mergeCells>
  <pageMargins left="0.393055555555556" right="0.393055555555556" top="0.550694444444444" bottom="0.747916666666667" header="0.5" footer="0.5"/>
  <pageSetup paperSize="9" scale="5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c:creator>
  <cp:lastModifiedBy>cll06</cp:lastModifiedBy>
  <dcterms:created xsi:type="dcterms:W3CDTF">2022-12-10T04:29:00Z</dcterms:created>
  <dcterms:modified xsi:type="dcterms:W3CDTF">2023-12-15T07:55:15Z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FC7171E5EA76406FA93B00057C1F84D4</vt:lpwstr>
  </property>
  <property fmtid="{D5CDD505-2E9C-101B-9397-08002B2CF9AE}" pid="3" name="KSOProductBuildVer">
    <vt:lpwstr>2052-12.1.0.15712</vt:lpwstr>
  </property>
</Properties>
</file>