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1" windowHeight="9829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<sst xmlns="http://schemas.openxmlformats.org/spreadsheetml/2006/main" count="218" uniqueCount="86">
  <si>
    <t>安华保险股份有限公司枣庄中心支公司
马铃薯种植保险承保清单</t>
  </si>
  <si>
    <t xml:space="preserve">    保险期间：2024年4月15至6月30</t>
  </si>
  <si>
    <t>序号</t>
  </si>
  <si>
    <t>种植地点</t>
  </si>
  <si>
    <t>被保险人姓名</t>
  </si>
  <si>
    <t>投保标的</t>
  </si>
  <si>
    <t>投保数量（亩）</t>
  </si>
  <si>
    <t>总保险金额（元）</t>
  </si>
  <si>
    <t>总保险费（元）</t>
  </si>
  <si>
    <t>农民自交保费（元）</t>
  </si>
  <si>
    <t>店子</t>
  </si>
  <si>
    <t>王锦芝</t>
  </si>
  <si>
    <t>马铃薯</t>
  </si>
  <si>
    <t>郝楼</t>
  </si>
  <si>
    <t>郝福建</t>
  </si>
  <si>
    <t>蒋广富</t>
  </si>
  <si>
    <t>蒋勇</t>
  </si>
  <si>
    <t>九老庄</t>
  </si>
  <si>
    <t>张瑞合</t>
  </si>
  <si>
    <t>赵延清</t>
  </si>
  <si>
    <t>刘以军</t>
  </si>
  <si>
    <t>郭克礼</t>
  </si>
  <si>
    <t>刘玉水</t>
  </si>
  <si>
    <t>刘兆敏</t>
  </si>
  <si>
    <t>曾现申</t>
  </si>
  <si>
    <t>邢现付</t>
  </si>
  <si>
    <t>任振超</t>
  </si>
  <si>
    <t>张海平</t>
  </si>
  <si>
    <t>刘兆水</t>
  </si>
  <si>
    <t>徐庆柱</t>
  </si>
  <si>
    <t>田素勇</t>
  </si>
  <si>
    <t>刘兆余</t>
  </si>
  <si>
    <t>陈加国</t>
  </si>
  <si>
    <t>孙允军</t>
  </si>
  <si>
    <t>李得珠</t>
  </si>
  <si>
    <t>张士坤</t>
  </si>
  <si>
    <t>程胜章</t>
  </si>
  <si>
    <t>徐庆臣</t>
  </si>
  <si>
    <t>宋文霞</t>
  </si>
  <si>
    <t>周启英</t>
  </si>
  <si>
    <t>徐庆伍</t>
  </si>
  <si>
    <t>朱桂军</t>
  </si>
  <si>
    <t>闫吉传</t>
  </si>
  <si>
    <t>赵延兰</t>
  </si>
  <si>
    <t>赵延龙</t>
  </si>
  <si>
    <t>赵兰稳</t>
  </si>
  <si>
    <t>李德科</t>
  </si>
  <si>
    <t>王永</t>
  </si>
  <si>
    <t>李付英</t>
  </si>
  <si>
    <t>赵敬菊</t>
  </si>
  <si>
    <t>徐瑞伟</t>
  </si>
  <si>
    <t>翟胜泉</t>
  </si>
  <si>
    <t>孙莉</t>
  </si>
  <si>
    <t>徐刚</t>
  </si>
  <si>
    <t>辘轳</t>
  </si>
  <si>
    <t>孙兰光</t>
  </si>
  <si>
    <t>杨桂辛</t>
  </si>
  <si>
    <t>李道成</t>
  </si>
  <si>
    <t>陈加英</t>
  </si>
  <si>
    <t>杨桂同</t>
  </si>
  <si>
    <t>杨义民</t>
  </si>
  <si>
    <t>高兴巨</t>
  </si>
  <si>
    <t>高兴明</t>
  </si>
  <si>
    <t>杨桂茂</t>
  </si>
  <si>
    <t>高义友</t>
  </si>
  <si>
    <t>赵延生</t>
  </si>
  <si>
    <t>杨桂生</t>
  </si>
  <si>
    <t>李文具</t>
  </si>
  <si>
    <t>杜永凤</t>
  </si>
  <si>
    <t>杨志国</t>
  </si>
  <si>
    <t>张学兰</t>
  </si>
  <si>
    <t>徐电伟</t>
  </si>
  <si>
    <t>青石</t>
  </si>
  <si>
    <t>黄效平</t>
  </si>
  <si>
    <t>李孝山</t>
  </si>
  <si>
    <t>罗来芝</t>
  </si>
  <si>
    <t>杨永东</t>
  </si>
  <si>
    <t>张夫云</t>
  </si>
  <si>
    <t>赵天贵</t>
  </si>
  <si>
    <t>李明成</t>
  </si>
  <si>
    <t>赵金强</t>
  </si>
  <si>
    <t>赵金海</t>
  </si>
  <si>
    <t>李孝艳</t>
  </si>
  <si>
    <t>张海东</t>
  </si>
  <si>
    <t>任祥锋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</si>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</sst>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 applyProtection="1">
      <alignment horizontal="center"/>
      <protection hidden="1"/>
    </xf>
    <xf numFmtId="49" fontId="1" fillId="0" borderId="1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49" fontId="3" fillId="0" borderId="1" xfId="49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41910</xdr:colOff>
      <xdr:row>0</xdr:row>
      <xdr:rowOff>0</xdr:rowOff>
    </xdr:from>
    <xdr:to>
      <xdr:col>4</xdr:col>
      <xdr:colOff>456565</xdr:colOff>
      <xdr:row>0</xdr:row>
      <xdr:rowOff>567690</xdr:rowOff>
    </xdr:to>
    <xdr:pic>
      <xdr:nvPicPr>
        <xdr:cNvPr id="2" name="图片 1" descr="16683910956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" y="0"/>
          <a:ext cx="3868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41910</xdr:colOff>
      <xdr:row>0</xdr:row>
      <xdr:rowOff>19685</xdr:rowOff>
    </xdr:from>
    <xdr:to>
      <xdr:col>4</xdr:col>
      <xdr:colOff>456565</xdr:colOff>
      <xdr:row>0</xdr:row>
      <xdr:rowOff>1102360</xdr:rowOff>
    </xdr:to>
    <xdr:pic>
      <xdr:nvPicPr>
        <xdr:cNvPr id="3" name="图片 2" descr="16683910956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" y="19685"/>
          <a:ext cx="3868420" cy="1082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3"/>
  <sheetViews>
    <sheetView tabSelected="1" workbookViewId="0">
      <selection activeCell="H80" sqref="H80"/>
    </sheetView>
  </sheetViews>
  <sheetFormatPr defaultColWidth="8.88495575221239" defaultRowHeight="15" outlineLevelCol="7"/>
  <cols>
    <col min="2" max="2" width="8.88495575221239" style="1"/>
    <col min="3" max="3" width="16.070796460177" style="1" customWidth="1"/>
    <col min="4" max="4" width="14.2920353982301" customWidth="1"/>
    <col min="5" max="5" width="18.1681415929204" style="1" customWidth="1"/>
    <col min="6" max="6" width="18.1681415929204" customWidth="1"/>
    <col min="7" max="7" width="15.8407079646018" customWidth="1"/>
    <col min="8" max="8" width="23.9380530973451" customWidth="1"/>
  </cols>
  <sheetData>
    <row r="1" ht="93" customHeight="1" spans="1:8">
      <c r="A1" s="2"/>
      <c r="B1" s="3"/>
      <c r="C1" s="2"/>
      <c r="D1" s="2"/>
      <c r="E1" s="2"/>
      <c r="F1" s="4" t="s">
        <v>0</v>
      </c>
      <c r="G1" s="2"/>
      <c r="H1" s="2"/>
    </row>
    <row r="2" ht="46" customHeight="1" spans="1:8">
      <c r="A2" s="5" t="s">
        <v>1</v>
      </c>
      <c r="B2" s="6"/>
      <c r="C2" s="7"/>
      <c r="D2" s="7"/>
      <c r="E2" s="7"/>
      <c r="F2" s="7"/>
      <c r="G2" s="7"/>
      <c r="H2" s="8"/>
    </row>
    <row r="3" ht="15.65" spans="1:8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5.65" spans="1:8">
      <c r="A4" s="9">
        <v>1</v>
      </c>
      <c r="B4" s="10" t="s">
        <v>10</v>
      </c>
      <c r="C4" s="11" t="s">
        <v>11</v>
      </c>
      <c r="D4" s="12" t="s">
        <v>12</v>
      </c>
      <c r="E4" s="13">
        <v>209.5</v>
      </c>
      <c r="F4" s="9">
        <f t="shared" ref="F4:F67" si="0">E4*1200</f>
        <v>251400</v>
      </c>
      <c r="G4" s="9">
        <f t="shared" ref="G4:G67" si="1">E4*60</f>
        <v>12570</v>
      </c>
      <c r="H4" s="9">
        <f t="shared" ref="H4:H67" si="2">E4*12</f>
        <v>2514</v>
      </c>
    </row>
    <row r="5" ht="15.65" spans="1:8">
      <c r="A5" s="9">
        <v>2</v>
      </c>
      <c r="B5" s="10" t="s">
        <v>13</v>
      </c>
      <c r="C5" s="11" t="s">
        <v>14</v>
      </c>
      <c r="D5" s="12" t="s">
        <v>12</v>
      </c>
      <c r="E5" s="14">
        <v>157</v>
      </c>
      <c r="F5" s="9">
        <f t="shared" si="0"/>
        <v>188400</v>
      </c>
      <c r="G5" s="9">
        <f t="shared" si="1"/>
        <v>9420</v>
      </c>
      <c r="H5" s="9">
        <f t="shared" si="2"/>
        <v>1884</v>
      </c>
    </row>
    <row r="6" ht="15.65" spans="1:8">
      <c r="A6" s="9">
        <v>3</v>
      </c>
      <c r="B6" s="10" t="s">
        <v>13</v>
      </c>
      <c r="C6" s="11" t="s">
        <v>15</v>
      </c>
      <c r="D6" s="12" t="s">
        <v>12</v>
      </c>
      <c r="E6" s="15">
        <v>25</v>
      </c>
      <c r="F6" s="9">
        <f t="shared" si="0"/>
        <v>30000</v>
      </c>
      <c r="G6" s="9">
        <f t="shared" si="1"/>
        <v>1500</v>
      </c>
      <c r="H6" s="9">
        <f t="shared" si="2"/>
        <v>300</v>
      </c>
    </row>
    <row r="7" ht="15.65" spans="1:8">
      <c r="A7" s="9">
        <v>4</v>
      </c>
      <c r="B7" s="10" t="s">
        <v>13</v>
      </c>
      <c r="C7" s="11" t="s">
        <v>16</v>
      </c>
      <c r="D7" s="12" t="s">
        <v>12</v>
      </c>
      <c r="E7" s="14">
        <v>160</v>
      </c>
      <c r="F7" s="9">
        <f t="shared" si="0"/>
        <v>192000</v>
      </c>
      <c r="G7" s="9">
        <f t="shared" si="1"/>
        <v>9600</v>
      </c>
      <c r="H7" s="9">
        <f t="shared" si="2"/>
        <v>1920</v>
      </c>
    </row>
    <row r="8" ht="15.65" spans="1:8">
      <c r="A8" s="9">
        <v>5</v>
      </c>
      <c r="B8" s="10" t="s">
        <v>17</v>
      </c>
      <c r="C8" s="16" t="s">
        <v>18</v>
      </c>
      <c r="D8" s="12" t="s">
        <v>12</v>
      </c>
      <c r="E8" s="17">
        <v>10</v>
      </c>
      <c r="F8" s="9">
        <f t="shared" si="0"/>
        <v>12000</v>
      </c>
      <c r="G8" s="9">
        <f t="shared" si="1"/>
        <v>600</v>
      </c>
      <c r="H8" s="9">
        <f t="shared" si="2"/>
        <v>120</v>
      </c>
    </row>
    <row r="9" ht="15.65" spans="1:8">
      <c r="A9" s="9">
        <v>6</v>
      </c>
      <c r="B9" s="10" t="s">
        <v>17</v>
      </c>
      <c r="C9" s="16" t="s">
        <v>19</v>
      </c>
      <c r="D9" s="12" t="s">
        <v>12</v>
      </c>
      <c r="E9" s="17">
        <v>25</v>
      </c>
      <c r="F9" s="9">
        <f t="shared" si="0"/>
        <v>30000</v>
      </c>
      <c r="G9" s="9">
        <f t="shared" si="1"/>
        <v>1500</v>
      </c>
      <c r="H9" s="9">
        <f t="shared" si="2"/>
        <v>300</v>
      </c>
    </row>
    <row r="10" ht="15.65" spans="1:8">
      <c r="A10" s="9">
        <v>7</v>
      </c>
      <c r="B10" s="10" t="s">
        <v>17</v>
      </c>
      <c r="C10" s="18" t="s">
        <v>20</v>
      </c>
      <c r="D10" s="12" t="s">
        <v>12</v>
      </c>
      <c r="E10" s="17">
        <v>50</v>
      </c>
      <c r="F10" s="9">
        <f t="shared" si="0"/>
        <v>60000</v>
      </c>
      <c r="G10" s="9">
        <f t="shared" si="1"/>
        <v>3000</v>
      </c>
      <c r="H10" s="9">
        <f t="shared" si="2"/>
        <v>600</v>
      </c>
    </row>
    <row r="11" ht="15.65" spans="1:8">
      <c r="A11" s="9">
        <v>8</v>
      </c>
      <c r="B11" s="10" t="s">
        <v>17</v>
      </c>
      <c r="C11" s="16" t="s">
        <v>21</v>
      </c>
      <c r="D11" s="12" t="s">
        <v>12</v>
      </c>
      <c r="E11" s="17">
        <v>5</v>
      </c>
      <c r="F11" s="9">
        <f t="shared" si="0"/>
        <v>6000</v>
      </c>
      <c r="G11" s="9">
        <f t="shared" si="1"/>
        <v>300</v>
      </c>
      <c r="H11" s="9">
        <f t="shared" si="2"/>
        <v>60</v>
      </c>
    </row>
    <row r="12" ht="15.65" spans="1:8">
      <c r="A12" s="9">
        <v>9</v>
      </c>
      <c r="B12" s="10" t="s">
        <v>17</v>
      </c>
      <c r="C12" s="16" t="s">
        <v>22</v>
      </c>
      <c r="D12" s="12" t="s">
        <v>12</v>
      </c>
      <c r="E12" s="17">
        <v>27</v>
      </c>
      <c r="F12" s="9">
        <f t="shared" si="0"/>
        <v>32400</v>
      </c>
      <c r="G12" s="9">
        <f t="shared" si="1"/>
        <v>1620</v>
      </c>
      <c r="H12" s="9">
        <f t="shared" si="2"/>
        <v>324</v>
      </c>
    </row>
    <row r="13" ht="15.65" spans="1:8">
      <c r="A13" s="9">
        <v>10</v>
      </c>
      <c r="B13" s="10" t="s">
        <v>17</v>
      </c>
      <c r="C13" s="16" t="s">
        <v>23</v>
      </c>
      <c r="D13" s="12" t="s">
        <v>12</v>
      </c>
      <c r="E13" s="17">
        <v>3</v>
      </c>
      <c r="F13" s="9">
        <f t="shared" si="0"/>
        <v>3600</v>
      </c>
      <c r="G13" s="9">
        <f t="shared" si="1"/>
        <v>180</v>
      </c>
      <c r="H13" s="9">
        <f t="shared" si="2"/>
        <v>36</v>
      </c>
    </row>
    <row r="14" ht="15.65" spans="1:8">
      <c r="A14" s="9">
        <v>11</v>
      </c>
      <c r="B14" s="10" t="s">
        <v>17</v>
      </c>
      <c r="C14" s="16" t="s">
        <v>24</v>
      </c>
      <c r="D14" s="12" t="s">
        <v>12</v>
      </c>
      <c r="E14" s="17">
        <v>12</v>
      </c>
      <c r="F14" s="9">
        <f t="shared" si="0"/>
        <v>14400</v>
      </c>
      <c r="G14" s="9">
        <f t="shared" si="1"/>
        <v>720</v>
      </c>
      <c r="H14" s="9">
        <f t="shared" si="2"/>
        <v>144</v>
      </c>
    </row>
    <row r="15" ht="15.65" spans="1:8">
      <c r="A15" s="9">
        <v>12</v>
      </c>
      <c r="B15" s="10" t="s">
        <v>17</v>
      </c>
      <c r="C15" s="16" t="s">
        <v>25</v>
      </c>
      <c r="D15" s="12" t="s">
        <v>12</v>
      </c>
      <c r="E15" s="17">
        <v>1</v>
      </c>
      <c r="F15" s="9">
        <f t="shared" si="0"/>
        <v>1200</v>
      </c>
      <c r="G15" s="9">
        <f t="shared" si="1"/>
        <v>60</v>
      </c>
      <c r="H15" s="9">
        <f t="shared" si="2"/>
        <v>12</v>
      </c>
    </row>
    <row r="16" ht="15.65" spans="1:8">
      <c r="A16" s="9">
        <v>13</v>
      </c>
      <c r="B16" s="10" t="s">
        <v>17</v>
      </c>
      <c r="C16" s="16" t="s">
        <v>26</v>
      </c>
      <c r="D16" s="12" t="s">
        <v>12</v>
      </c>
      <c r="E16" s="17">
        <v>4</v>
      </c>
      <c r="F16" s="9">
        <f t="shared" si="0"/>
        <v>4800</v>
      </c>
      <c r="G16" s="9">
        <f t="shared" si="1"/>
        <v>240</v>
      </c>
      <c r="H16" s="9">
        <f t="shared" si="2"/>
        <v>48</v>
      </c>
    </row>
    <row r="17" ht="15.65" spans="1:8">
      <c r="A17" s="9">
        <v>14</v>
      </c>
      <c r="B17" s="10" t="s">
        <v>17</v>
      </c>
      <c r="C17" s="16" t="s">
        <v>27</v>
      </c>
      <c r="D17" s="12" t="s">
        <v>12</v>
      </c>
      <c r="E17" s="17">
        <v>25</v>
      </c>
      <c r="F17" s="9">
        <f t="shared" si="0"/>
        <v>30000</v>
      </c>
      <c r="G17" s="9">
        <f t="shared" si="1"/>
        <v>1500</v>
      </c>
      <c r="H17" s="9">
        <f t="shared" si="2"/>
        <v>300</v>
      </c>
    </row>
    <row r="18" ht="15.65" spans="1:8">
      <c r="A18" s="9">
        <v>15</v>
      </c>
      <c r="B18" s="10" t="s">
        <v>17</v>
      </c>
      <c r="C18" s="16" t="s">
        <v>28</v>
      </c>
      <c r="D18" s="12" t="s">
        <v>12</v>
      </c>
      <c r="E18" s="17">
        <v>3</v>
      </c>
      <c r="F18" s="9">
        <f t="shared" si="0"/>
        <v>3600</v>
      </c>
      <c r="G18" s="9">
        <f t="shared" si="1"/>
        <v>180</v>
      </c>
      <c r="H18" s="9">
        <f t="shared" si="2"/>
        <v>36</v>
      </c>
    </row>
    <row r="19" ht="15.65" spans="1:8">
      <c r="A19" s="9">
        <v>16</v>
      </c>
      <c r="B19" s="10" t="s">
        <v>17</v>
      </c>
      <c r="C19" s="16" t="s">
        <v>29</v>
      </c>
      <c r="D19" s="12" t="s">
        <v>12</v>
      </c>
      <c r="E19" s="17">
        <v>25</v>
      </c>
      <c r="F19" s="9">
        <f t="shared" si="0"/>
        <v>30000</v>
      </c>
      <c r="G19" s="9">
        <f t="shared" si="1"/>
        <v>1500</v>
      </c>
      <c r="H19" s="9">
        <f t="shared" si="2"/>
        <v>300</v>
      </c>
    </row>
    <row r="20" ht="15.65" spans="1:8">
      <c r="A20" s="9">
        <v>17</v>
      </c>
      <c r="B20" s="10" t="s">
        <v>17</v>
      </c>
      <c r="C20" s="16" t="s">
        <v>30</v>
      </c>
      <c r="D20" s="12" t="s">
        <v>12</v>
      </c>
      <c r="E20" s="17">
        <v>78</v>
      </c>
      <c r="F20" s="9">
        <f t="shared" si="0"/>
        <v>93600</v>
      </c>
      <c r="G20" s="9">
        <f t="shared" si="1"/>
        <v>4680</v>
      </c>
      <c r="H20" s="9">
        <f t="shared" si="2"/>
        <v>936</v>
      </c>
    </row>
    <row r="21" ht="15.65" spans="1:8">
      <c r="A21" s="9">
        <v>18</v>
      </c>
      <c r="B21" s="10" t="s">
        <v>17</v>
      </c>
      <c r="C21" s="16" t="s">
        <v>31</v>
      </c>
      <c r="D21" s="12" t="s">
        <v>12</v>
      </c>
      <c r="E21" s="17">
        <v>10</v>
      </c>
      <c r="F21" s="9">
        <f t="shared" si="0"/>
        <v>12000</v>
      </c>
      <c r="G21" s="9">
        <f t="shared" si="1"/>
        <v>600</v>
      </c>
      <c r="H21" s="9">
        <f t="shared" si="2"/>
        <v>120</v>
      </c>
    </row>
    <row r="22" ht="15.65" spans="1:8">
      <c r="A22" s="9">
        <v>19</v>
      </c>
      <c r="B22" s="10" t="s">
        <v>17</v>
      </c>
      <c r="C22" s="18" t="s">
        <v>32</v>
      </c>
      <c r="D22" s="12" t="s">
        <v>12</v>
      </c>
      <c r="E22" s="17">
        <v>16</v>
      </c>
      <c r="F22" s="9">
        <f t="shared" si="0"/>
        <v>19200</v>
      </c>
      <c r="G22" s="9">
        <f t="shared" si="1"/>
        <v>960</v>
      </c>
      <c r="H22" s="9">
        <f t="shared" si="2"/>
        <v>192</v>
      </c>
    </row>
    <row r="23" ht="15.65" spans="1:8">
      <c r="A23" s="9">
        <v>20</v>
      </c>
      <c r="B23" s="10" t="s">
        <v>17</v>
      </c>
      <c r="C23" s="16" t="s">
        <v>33</v>
      </c>
      <c r="D23" s="12" t="s">
        <v>12</v>
      </c>
      <c r="E23" s="17">
        <v>9</v>
      </c>
      <c r="F23" s="9">
        <f t="shared" si="0"/>
        <v>10800</v>
      </c>
      <c r="G23" s="9">
        <f t="shared" si="1"/>
        <v>540</v>
      </c>
      <c r="H23" s="9">
        <f t="shared" si="2"/>
        <v>108</v>
      </c>
    </row>
    <row r="24" ht="15.65" spans="1:8">
      <c r="A24" s="9">
        <v>21</v>
      </c>
      <c r="B24" s="10" t="s">
        <v>17</v>
      </c>
      <c r="C24" s="16" t="s">
        <v>34</v>
      </c>
      <c r="D24" s="12" t="s">
        <v>12</v>
      </c>
      <c r="E24" s="17">
        <v>11</v>
      </c>
      <c r="F24" s="9">
        <f t="shared" si="0"/>
        <v>13200</v>
      </c>
      <c r="G24" s="9">
        <f t="shared" si="1"/>
        <v>660</v>
      </c>
      <c r="H24" s="9">
        <f t="shared" si="2"/>
        <v>132</v>
      </c>
    </row>
    <row r="25" ht="15.65" spans="1:8">
      <c r="A25" s="9">
        <v>22</v>
      </c>
      <c r="B25" s="10" t="s">
        <v>17</v>
      </c>
      <c r="C25" s="16" t="s">
        <v>35</v>
      </c>
      <c r="D25" s="12" t="s">
        <v>12</v>
      </c>
      <c r="E25" s="17">
        <v>30</v>
      </c>
      <c r="F25" s="9">
        <f t="shared" si="0"/>
        <v>36000</v>
      </c>
      <c r="G25" s="9">
        <f t="shared" si="1"/>
        <v>1800</v>
      </c>
      <c r="H25" s="9">
        <f t="shared" si="2"/>
        <v>360</v>
      </c>
    </row>
    <row r="26" ht="15.65" spans="1:8">
      <c r="A26" s="9">
        <v>23</v>
      </c>
      <c r="B26" s="10" t="s">
        <v>17</v>
      </c>
      <c r="C26" s="16" t="s">
        <v>36</v>
      </c>
      <c r="D26" s="12" t="s">
        <v>12</v>
      </c>
      <c r="E26" s="17">
        <v>8</v>
      </c>
      <c r="F26" s="9">
        <f t="shared" si="0"/>
        <v>9600</v>
      </c>
      <c r="G26" s="9">
        <f t="shared" si="1"/>
        <v>480</v>
      </c>
      <c r="H26" s="9">
        <f t="shared" si="2"/>
        <v>96</v>
      </c>
    </row>
    <row r="27" ht="15.65" spans="1:8">
      <c r="A27" s="9">
        <v>24</v>
      </c>
      <c r="B27" s="10" t="s">
        <v>17</v>
      </c>
      <c r="C27" s="16" t="s">
        <v>37</v>
      </c>
      <c r="D27" s="12" t="s">
        <v>12</v>
      </c>
      <c r="E27" s="17">
        <v>5</v>
      </c>
      <c r="F27" s="9">
        <f t="shared" si="0"/>
        <v>6000</v>
      </c>
      <c r="G27" s="9">
        <f t="shared" si="1"/>
        <v>300</v>
      </c>
      <c r="H27" s="9">
        <f t="shared" si="2"/>
        <v>60</v>
      </c>
    </row>
    <row r="28" ht="15.65" spans="1:8">
      <c r="A28" s="9">
        <v>25</v>
      </c>
      <c r="B28" s="10" t="s">
        <v>17</v>
      </c>
      <c r="C28" s="16" t="s">
        <v>38</v>
      </c>
      <c r="D28" s="12" t="s">
        <v>12</v>
      </c>
      <c r="E28" s="17">
        <v>30</v>
      </c>
      <c r="F28" s="9">
        <f t="shared" si="0"/>
        <v>36000</v>
      </c>
      <c r="G28" s="9">
        <f t="shared" si="1"/>
        <v>1800</v>
      </c>
      <c r="H28" s="9">
        <f t="shared" si="2"/>
        <v>360</v>
      </c>
    </row>
    <row r="29" ht="15.65" spans="1:8">
      <c r="A29" s="9">
        <v>26</v>
      </c>
      <c r="B29" s="10" t="s">
        <v>17</v>
      </c>
      <c r="C29" s="16" t="s">
        <v>39</v>
      </c>
      <c r="D29" s="12" t="s">
        <v>12</v>
      </c>
      <c r="E29" s="17">
        <v>5</v>
      </c>
      <c r="F29" s="9">
        <f t="shared" si="0"/>
        <v>6000</v>
      </c>
      <c r="G29" s="9">
        <f t="shared" si="1"/>
        <v>300</v>
      </c>
      <c r="H29" s="9">
        <f t="shared" si="2"/>
        <v>60</v>
      </c>
    </row>
    <row r="30" ht="15.65" spans="1:8">
      <c r="A30" s="9">
        <v>27</v>
      </c>
      <c r="B30" s="10" t="s">
        <v>17</v>
      </c>
      <c r="C30" s="16" t="s">
        <v>40</v>
      </c>
      <c r="D30" s="12" t="s">
        <v>12</v>
      </c>
      <c r="E30" s="17">
        <v>9</v>
      </c>
      <c r="F30" s="9">
        <f t="shared" si="0"/>
        <v>10800</v>
      </c>
      <c r="G30" s="9">
        <f t="shared" si="1"/>
        <v>540</v>
      </c>
      <c r="H30" s="9">
        <f t="shared" si="2"/>
        <v>108</v>
      </c>
    </row>
    <row r="31" ht="15.65" spans="1:8">
      <c r="A31" s="9">
        <v>28</v>
      </c>
      <c r="B31" s="10" t="s">
        <v>17</v>
      </c>
      <c r="C31" s="16" t="s">
        <v>41</v>
      </c>
      <c r="D31" s="12" t="s">
        <v>12</v>
      </c>
      <c r="E31" s="17">
        <v>4</v>
      </c>
      <c r="F31" s="9">
        <f t="shared" si="0"/>
        <v>4800</v>
      </c>
      <c r="G31" s="9">
        <f t="shared" si="1"/>
        <v>240</v>
      </c>
      <c r="H31" s="9">
        <f t="shared" si="2"/>
        <v>48</v>
      </c>
    </row>
    <row r="32" ht="15.65" spans="1:8">
      <c r="A32" s="9">
        <v>29</v>
      </c>
      <c r="B32" s="10" t="s">
        <v>17</v>
      </c>
      <c r="C32" s="16" t="s">
        <v>42</v>
      </c>
      <c r="D32" s="12" t="s">
        <v>12</v>
      </c>
      <c r="E32" s="17">
        <v>5</v>
      </c>
      <c r="F32" s="9">
        <f t="shared" si="0"/>
        <v>6000</v>
      </c>
      <c r="G32" s="9">
        <f t="shared" si="1"/>
        <v>300</v>
      </c>
      <c r="H32" s="9">
        <f t="shared" si="2"/>
        <v>60</v>
      </c>
    </row>
    <row r="33" ht="15.65" spans="1:8">
      <c r="A33" s="9">
        <v>30</v>
      </c>
      <c r="B33" s="10" t="s">
        <v>17</v>
      </c>
      <c r="C33" s="16" t="s">
        <v>43</v>
      </c>
      <c r="D33" s="12" t="s">
        <v>12</v>
      </c>
      <c r="E33" s="17">
        <v>28</v>
      </c>
      <c r="F33" s="9">
        <f t="shared" si="0"/>
        <v>33600</v>
      </c>
      <c r="G33" s="9">
        <f t="shared" si="1"/>
        <v>1680</v>
      </c>
      <c r="H33" s="9">
        <f t="shared" si="2"/>
        <v>336</v>
      </c>
    </row>
    <row r="34" ht="15.65" spans="1:8">
      <c r="A34" s="9">
        <v>31</v>
      </c>
      <c r="B34" s="10" t="s">
        <v>17</v>
      </c>
      <c r="C34" s="16" t="s">
        <v>44</v>
      </c>
      <c r="D34" s="12" t="s">
        <v>12</v>
      </c>
      <c r="E34" s="17">
        <v>85</v>
      </c>
      <c r="F34" s="9">
        <f t="shared" si="0"/>
        <v>102000</v>
      </c>
      <c r="G34" s="9">
        <f t="shared" si="1"/>
        <v>5100</v>
      </c>
      <c r="H34" s="9">
        <f t="shared" si="2"/>
        <v>1020</v>
      </c>
    </row>
    <row r="35" ht="15.65" spans="1:8">
      <c r="A35" s="9">
        <v>32</v>
      </c>
      <c r="B35" s="10" t="s">
        <v>17</v>
      </c>
      <c r="C35" s="16" t="s">
        <v>45</v>
      </c>
      <c r="D35" s="12" t="s">
        <v>12</v>
      </c>
      <c r="E35" s="17">
        <v>2</v>
      </c>
      <c r="F35" s="9">
        <f t="shared" si="0"/>
        <v>2400</v>
      </c>
      <c r="G35" s="9">
        <f t="shared" si="1"/>
        <v>120</v>
      </c>
      <c r="H35" s="9">
        <f t="shared" si="2"/>
        <v>24</v>
      </c>
    </row>
    <row r="36" ht="15.65" spans="1:8">
      <c r="A36" s="9">
        <v>33</v>
      </c>
      <c r="B36" s="10" t="s">
        <v>17</v>
      </c>
      <c r="C36" s="16" t="s">
        <v>46</v>
      </c>
      <c r="D36" s="12" t="s">
        <v>12</v>
      </c>
      <c r="E36" s="19">
        <v>8</v>
      </c>
      <c r="F36" s="9">
        <f t="shared" si="0"/>
        <v>9600</v>
      </c>
      <c r="G36" s="9">
        <f t="shared" si="1"/>
        <v>480</v>
      </c>
      <c r="H36" s="9">
        <f t="shared" si="2"/>
        <v>96</v>
      </c>
    </row>
    <row r="37" ht="15.65" spans="1:8">
      <c r="A37" s="9">
        <v>34</v>
      </c>
      <c r="B37" s="10" t="s">
        <v>17</v>
      </c>
      <c r="C37" s="16" t="s">
        <v>47</v>
      </c>
      <c r="D37" s="12" t="s">
        <v>12</v>
      </c>
      <c r="E37" s="17">
        <v>15</v>
      </c>
      <c r="F37" s="9">
        <f t="shared" si="0"/>
        <v>18000</v>
      </c>
      <c r="G37" s="9">
        <f t="shared" si="1"/>
        <v>900</v>
      </c>
      <c r="H37" s="9">
        <f t="shared" si="2"/>
        <v>180</v>
      </c>
    </row>
    <row r="38" ht="15.65" spans="1:8">
      <c r="A38" s="9">
        <v>35</v>
      </c>
      <c r="B38" s="10" t="s">
        <v>17</v>
      </c>
      <c r="C38" s="16" t="s">
        <v>48</v>
      </c>
      <c r="D38" s="12" t="s">
        <v>12</v>
      </c>
      <c r="E38" s="17">
        <v>10</v>
      </c>
      <c r="F38" s="9">
        <f t="shared" si="0"/>
        <v>12000</v>
      </c>
      <c r="G38" s="9">
        <f t="shared" si="1"/>
        <v>600</v>
      </c>
      <c r="H38" s="9">
        <f t="shared" si="2"/>
        <v>120</v>
      </c>
    </row>
    <row r="39" ht="15.65" spans="1:8">
      <c r="A39" s="9">
        <v>36</v>
      </c>
      <c r="B39" s="10" t="s">
        <v>17</v>
      </c>
      <c r="C39" s="16" t="s">
        <v>49</v>
      </c>
      <c r="D39" s="12" t="s">
        <v>12</v>
      </c>
      <c r="E39" s="17">
        <v>40</v>
      </c>
      <c r="F39" s="9">
        <f t="shared" si="0"/>
        <v>48000</v>
      </c>
      <c r="G39" s="9">
        <f t="shared" si="1"/>
        <v>2400</v>
      </c>
      <c r="H39" s="9">
        <f t="shared" si="2"/>
        <v>480</v>
      </c>
    </row>
    <row r="40" ht="15.65" spans="1:8">
      <c r="A40" s="9">
        <v>37</v>
      </c>
      <c r="B40" s="10" t="s">
        <v>17</v>
      </c>
      <c r="C40" s="16" t="s">
        <v>50</v>
      </c>
      <c r="D40" s="12" t="s">
        <v>12</v>
      </c>
      <c r="E40" s="17">
        <v>22</v>
      </c>
      <c r="F40" s="9">
        <f t="shared" si="0"/>
        <v>26400</v>
      </c>
      <c r="G40" s="9">
        <f t="shared" si="1"/>
        <v>1320</v>
      </c>
      <c r="H40" s="9">
        <f t="shared" si="2"/>
        <v>264</v>
      </c>
    </row>
    <row r="41" ht="15.65" spans="1:8">
      <c r="A41" s="9">
        <v>38</v>
      </c>
      <c r="B41" s="10" t="s">
        <v>17</v>
      </c>
      <c r="C41" s="16" t="s">
        <v>51</v>
      </c>
      <c r="D41" s="12" t="s">
        <v>12</v>
      </c>
      <c r="E41" s="17">
        <v>5</v>
      </c>
      <c r="F41" s="9">
        <f t="shared" si="0"/>
        <v>6000</v>
      </c>
      <c r="G41" s="9">
        <f t="shared" si="1"/>
        <v>300</v>
      </c>
      <c r="H41" s="9">
        <f t="shared" si="2"/>
        <v>60</v>
      </c>
    </row>
    <row r="42" ht="15.65" spans="1:8">
      <c r="A42" s="9">
        <v>39</v>
      </c>
      <c r="B42" s="10" t="s">
        <v>17</v>
      </c>
      <c r="C42" s="16" t="s">
        <v>52</v>
      </c>
      <c r="D42" s="12" t="s">
        <v>12</v>
      </c>
      <c r="E42" s="17">
        <v>110</v>
      </c>
      <c r="F42" s="9">
        <f t="shared" si="0"/>
        <v>132000</v>
      </c>
      <c r="G42" s="9">
        <f t="shared" si="1"/>
        <v>6600</v>
      </c>
      <c r="H42" s="9">
        <f t="shared" si="2"/>
        <v>1320</v>
      </c>
    </row>
    <row r="43" ht="15.65" spans="1:8">
      <c r="A43" s="9">
        <v>40</v>
      </c>
      <c r="B43" s="10" t="s">
        <v>17</v>
      </c>
      <c r="C43" s="16" t="s">
        <v>53</v>
      </c>
      <c r="D43" s="12" t="s">
        <v>12</v>
      </c>
      <c r="E43" s="17">
        <v>300</v>
      </c>
      <c r="F43" s="9">
        <f t="shared" si="0"/>
        <v>360000</v>
      </c>
      <c r="G43" s="9">
        <f t="shared" si="1"/>
        <v>18000</v>
      </c>
      <c r="H43" s="9">
        <f t="shared" si="2"/>
        <v>3600</v>
      </c>
    </row>
    <row r="44" ht="15.65" spans="1:8">
      <c r="A44" s="9">
        <v>41</v>
      </c>
      <c r="B44" s="10" t="s">
        <v>54</v>
      </c>
      <c r="C44" s="16" t="s">
        <v>55</v>
      </c>
      <c r="D44" s="12" t="s">
        <v>12</v>
      </c>
      <c r="E44" s="19">
        <v>0.6</v>
      </c>
      <c r="F44" s="9">
        <f t="shared" si="0"/>
        <v>720</v>
      </c>
      <c r="G44" s="9">
        <f t="shared" si="1"/>
        <v>36</v>
      </c>
      <c r="H44" s="9">
        <f t="shared" si="2"/>
        <v>7.2</v>
      </c>
    </row>
    <row r="45" ht="15.65" spans="1:8">
      <c r="A45" s="9">
        <v>42</v>
      </c>
      <c r="B45" s="10" t="s">
        <v>54</v>
      </c>
      <c r="C45" s="16" t="s">
        <v>56</v>
      </c>
      <c r="D45" s="12" t="s">
        <v>12</v>
      </c>
      <c r="E45" s="19">
        <v>3.3</v>
      </c>
      <c r="F45" s="9">
        <f t="shared" si="0"/>
        <v>3960</v>
      </c>
      <c r="G45" s="9">
        <f t="shared" si="1"/>
        <v>198</v>
      </c>
      <c r="H45" s="9">
        <f t="shared" si="2"/>
        <v>39.6</v>
      </c>
    </row>
    <row r="46" ht="15.65" spans="1:8">
      <c r="A46" s="9">
        <v>43</v>
      </c>
      <c r="B46" s="10" t="s">
        <v>54</v>
      </c>
      <c r="C46" s="16" t="s">
        <v>57</v>
      </c>
      <c r="D46" s="12" t="s">
        <v>12</v>
      </c>
      <c r="E46" s="19">
        <v>0.5</v>
      </c>
      <c r="F46" s="9">
        <f t="shared" si="0"/>
        <v>600</v>
      </c>
      <c r="G46" s="9">
        <f t="shared" si="1"/>
        <v>30</v>
      </c>
      <c r="H46" s="9">
        <f t="shared" si="2"/>
        <v>6</v>
      </c>
    </row>
    <row r="47" ht="15.65" spans="1:8">
      <c r="A47" s="9">
        <v>44</v>
      </c>
      <c r="B47" s="10" t="s">
        <v>54</v>
      </c>
      <c r="C47" s="16" t="s">
        <v>58</v>
      </c>
      <c r="D47" s="12" t="s">
        <v>12</v>
      </c>
      <c r="E47" s="17">
        <v>2</v>
      </c>
      <c r="F47" s="9">
        <f t="shared" si="0"/>
        <v>2400</v>
      </c>
      <c r="G47" s="9">
        <f t="shared" si="1"/>
        <v>120</v>
      </c>
      <c r="H47" s="9">
        <f t="shared" si="2"/>
        <v>24</v>
      </c>
    </row>
    <row r="48" ht="15.65" spans="1:8">
      <c r="A48" s="9">
        <v>45</v>
      </c>
      <c r="B48" s="10" t="s">
        <v>54</v>
      </c>
      <c r="C48" s="16" t="s">
        <v>59</v>
      </c>
      <c r="D48" s="12" t="s">
        <v>12</v>
      </c>
      <c r="E48" s="17">
        <v>3</v>
      </c>
      <c r="F48" s="9">
        <f t="shared" si="0"/>
        <v>3600</v>
      </c>
      <c r="G48" s="9">
        <f t="shared" si="1"/>
        <v>180</v>
      </c>
      <c r="H48" s="9">
        <f t="shared" si="2"/>
        <v>36</v>
      </c>
    </row>
    <row r="49" ht="15.65" spans="1:8">
      <c r="A49" s="9">
        <v>46</v>
      </c>
      <c r="B49" s="10" t="s">
        <v>54</v>
      </c>
      <c r="C49" s="16" t="s">
        <v>60</v>
      </c>
      <c r="D49" s="12" t="s">
        <v>12</v>
      </c>
      <c r="E49" s="17">
        <v>1.5</v>
      </c>
      <c r="F49" s="9">
        <f t="shared" si="0"/>
        <v>1800</v>
      </c>
      <c r="G49" s="9">
        <f t="shared" si="1"/>
        <v>90</v>
      </c>
      <c r="H49" s="9">
        <f t="shared" si="2"/>
        <v>18</v>
      </c>
    </row>
    <row r="50" ht="15.65" spans="1:8">
      <c r="A50" s="9">
        <v>47</v>
      </c>
      <c r="B50" s="10" t="s">
        <v>54</v>
      </c>
      <c r="C50" s="16" t="s">
        <v>61</v>
      </c>
      <c r="D50" s="12" t="s">
        <v>12</v>
      </c>
      <c r="E50" s="17">
        <v>0.8</v>
      </c>
      <c r="F50" s="9">
        <f t="shared" si="0"/>
        <v>960</v>
      </c>
      <c r="G50" s="9">
        <f t="shared" si="1"/>
        <v>48</v>
      </c>
      <c r="H50" s="9">
        <f t="shared" si="2"/>
        <v>9.6</v>
      </c>
    </row>
    <row r="51" ht="15.65" spans="1:8">
      <c r="A51" s="9">
        <v>48</v>
      </c>
      <c r="B51" s="10" t="s">
        <v>54</v>
      </c>
      <c r="C51" s="16" t="s">
        <v>62</v>
      </c>
      <c r="D51" s="12" t="s">
        <v>12</v>
      </c>
      <c r="E51" s="17">
        <v>1</v>
      </c>
      <c r="F51" s="9">
        <f t="shared" si="0"/>
        <v>1200</v>
      </c>
      <c r="G51" s="9">
        <f t="shared" si="1"/>
        <v>60</v>
      </c>
      <c r="H51" s="9">
        <f t="shared" si="2"/>
        <v>12</v>
      </c>
    </row>
    <row r="52" ht="15.65" spans="1:8">
      <c r="A52" s="9">
        <v>49</v>
      </c>
      <c r="B52" s="10" t="s">
        <v>54</v>
      </c>
      <c r="C52" s="16" t="s">
        <v>63</v>
      </c>
      <c r="D52" s="12" t="s">
        <v>12</v>
      </c>
      <c r="E52" s="17">
        <v>2</v>
      </c>
      <c r="F52" s="9">
        <f t="shared" si="0"/>
        <v>2400</v>
      </c>
      <c r="G52" s="9">
        <f t="shared" si="1"/>
        <v>120</v>
      </c>
      <c r="H52" s="9">
        <f t="shared" si="2"/>
        <v>24</v>
      </c>
    </row>
    <row r="53" ht="15.65" spans="1:8">
      <c r="A53" s="9">
        <v>50</v>
      </c>
      <c r="B53" s="10" t="s">
        <v>54</v>
      </c>
      <c r="C53" s="16" t="s">
        <v>64</v>
      </c>
      <c r="D53" s="12" t="s">
        <v>12</v>
      </c>
      <c r="E53" s="17">
        <v>5</v>
      </c>
      <c r="F53" s="9">
        <f t="shared" si="0"/>
        <v>6000</v>
      </c>
      <c r="G53" s="9">
        <f t="shared" si="1"/>
        <v>300</v>
      </c>
      <c r="H53" s="9">
        <f t="shared" si="2"/>
        <v>60</v>
      </c>
    </row>
    <row r="54" ht="15.65" spans="1:8">
      <c r="A54" s="9">
        <v>51</v>
      </c>
      <c r="B54" s="10" t="s">
        <v>54</v>
      </c>
      <c r="C54" s="16" t="s">
        <v>65</v>
      </c>
      <c r="D54" s="12" t="s">
        <v>12</v>
      </c>
      <c r="E54" s="17">
        <v>1</v>
      </c>
      <c r="F54" s="9">
        <f t="shared" si="0"/>
        <v>1200</v>
      </c>
      <c r="G54" s="9">
        <f t="shared" si="1"/>
        <v>60</v>
      </c>
      <c r="H54" s="9">
        <f t="shared" si="2"/>
        <v>12</v>
      </c>
    </row>
    <row r="55" ht="15.65" spans="1:8">
      <c r="A55" s="9">
        <v>52</v>
      </c>
      <c r="B55" s="10" t="s">
        <v>54</v>
      </c>
      <c r="C55" s="16" t="s">
        <v>66</v>
      </c>
      <c r="D55" s="12" t="s">
        <v>12</v>
      </c>
      <c r="E55" s="17">
        <v>1</v>
      </c>
      <c r="F55" s="9">
        <f t="shared" si="0"/>
        <v>1200</v>
      </c>
      <c r="G55" s="9">
        <f t="shared" si="1"/>
        <v>60</v>
      </c>
      <c r="H55" s="9">
        <f t="shared" si="2"/>
        <v>12</v>
      </c>
    </row>
    <row r="56" ht="15.65" spans="1:8">
      <c r="A56" s="9">
        <v>53</v>
      </c>
      <c r="B56" s="10" t="s">
        <v>54</v>
      </c>
      <c r="C56" s="16" t="s">
        <v>67</v>
      </c>
      <c r="D56" s="12" t="s">
        <v>12</v>
      </c>
      <c r="E56" s="17">
        <v>1</v>
      </c>
      <c r="F56" s="9">
        <f t="shared" si="0"/>
        <v>1200</v>
      </c>
      <c r="G56" s="9">
        <f t="shared" si="1"/>
        <v>60</v>
      </c>
      <c r="H56" s="9">
        <f t="shared" si="2"/>
        <v>12</v>
      </c>
    </row>
    <row r="57" ht="15.65" spans="1:8">
      <c r="A57" s="9">
        <v>54</v>
      </c>
      <c r="B57" s="10" t="s">
        <v>54</v>
      </c>
      <c r="C57" s="16" t="s">
        <v>68</v>
      </c>
      <c r="D57" s="12" t="s">
        <v>12</v>
      </c>
      <c r="E57" s="17">
        <v>21</v>
      </c>
      <c r="F57" s="9">
        <f t="shared" si="0"/>
        <v>25200</v>
      </c>
      <c r="G57" s="9">
        <f t="shared" si="1"/>
        <v>1260</v>
      </c>
      <c r="H57" s="9">
        <f t="shared" si="2"/>
        <v>252</v>
      </c>
    </row>
    <row r="58" ht="15.65" spans="1:8">
      <c r="A58" s="9">
        <v>55</v>
      </c>
      <c r="B58" s="10" t="s">
        <v>54</v>
      </c>
      <c r="C58" s="16" t="s">
        <v>69</v>
      </c>
      <c r="D58" s="12" t="s">
        <v>12</v>
      </c>
      <c r="E58" s="17">
        <v>16</v>
      </c>
      <c r="F58" s="9">
        <f t="shared" si="0"/>
        <v>19200</v>
      </c>
      <c r="G58" s="9">
        <f t="shared" si="1"/>
        <v>960</v>
      </c>
      <c r="H58" s="9">
        <f t="shared" si="2"/>
        <v>192</v>
      </c>
    </row>
    <row r="59" ht="15.65" spans="1:8">
      <c r="A59" s="9">
        <v>56</v>
      </c>
      <c r="B59" s="10" t="s">
        <v>54</v>
      </c>
      <c r="C59" s="16" t="s">
        <v>70</v>
      </c>
      <c r="D59" s="12" t="s">
        <v>12</v>
      </c>
      <c r="E59" s="17">
        <v>38</v>
      </c>
      <c r="F59" s="9">
        <f t="shared" si="0"/>
        <v>45600</v>
      </c>
      <c r="G59" s="9">
        <f t="shared" si="1"/>
        <v>2280</v>
      </c>
      <c r="H59" s="9">
        <f t="shared" si="2"/>
        <v>456</v>
      </c>
    </row>
    <row r="60" ht="15.65" spans="1:8">
      <c r="A60" s="9">
        <v>57</v>
      </c>
      <c r="B60" s="10" t="s">
        <v>54</v>
      </c>
      <c r="C60" s="16" t="s">
        <v>71</v>
      </c>
      <c r="D60" s="12" t="s">
        <v>12</v>
      </c>
      <c r="E60" s="17">
        <v>8</v>
      </c>
      <c r="F60" s="9">
        <f t="shared" si="0"/>
        <v>9600</v>
      </c>
      <c r="G60" s="9">
        <f t="shared" si="1"/>
        <v>480</v>
      </c>
      <c r="H60" s="9">
        <f t="shared" si="2"/>
        <v>96</v>
      </c>
    </row>
    <row r="61" ht="15.65" spans="1:8">
      <c r="A61" s="9">
        <v>58</v>
      </c>
      <c r="B61" s="10" t="s">
        <v>72</v>
      </c>
      <c r="C61" s="16" t="s">
        <v>73</v>
      </c>
      <c r="D61" s="12" t="s">
        <v>12</v>
      </c>
      <c r="E61" s="20">
        <v>100</v>
      </c>
      <c r="F61" s="9">
        <f t="shared" si="0"/>
        <v>120000</v>
      </c>
      <c r="G61" s="9">
        <f t="shared" si="1"/>
        <v>6000</v>
      </c>
      <c r="H61" s="9">
        <f t="shared" si="2"/>
        <v>1200</v>
      </c>
    </row>
    <row r="62" ht="15.65" spans="1:8">
      <c r="A62" s="9">
        <v>59</v>
      </c>
      <c r="B62" s="10" t="s">
        <v>72</v>
      </c>
      <c r="C62" s="16" t="s">
        <v>74</v>
      </c>
      <c r="D62" s="12" t="s">
        <v>12</v>
      </c>
      <c r="E62" s="20">
        <v>100</v>
      </c>
      <c r="F62" s="9">
        <f t="shared" si="0"/>
        <v>120000</v>
      </c>
      <c r="G62" s="9">
        <f t="shared" si="1"/>
        <v>6000</v>
      </c>
      <c r="H62" s="9">
        <f t="shared" si="2"/>
        <v>1200</v>
      </c>
    </row>
    <row r="63" ht="15.65" spans="1:8">
      <c r="A63" s="9">
        <v>60</v>
      </c>
      <c r="B63" s="10" t="s">
        <v>72</v>
      </c>
      <c r="C63" s="16" t="s">
        <v>75</v>
      </c>
      <c r="D63" s="12" t="s">
        <v>12</v>
      </c>
      <c r="E63" s="20">
        <v>130</v>
      </c>
      <c r="F63" s="9">
        <f t="shared" si="0"/>
        <v>156000</v>
      </c>
      <c r="G63" s="9">
        <f t="shared" si="1"/>
        <v>7800</v>
      </c>
      <c r="H63" s="9">
        <f t="shared" si="2"/>
        <v>1560</v>
      </c>
    </row>
    <row r="64" ht="15.65" spans="1:8">
      <c r="A64" s="9">
        <v>61</v>
      </c>
      <c r="B64" s="10" t="s">
        <v>72</v>
      </c>
      <c r="C64" s="16" t="s">
        <v>76</v>
      </c>
      <c r="D64" s="12" t="s">
        <v>12</v>
      </c>
      <c r="E64" s="20">
        <v>290</v>
      </c>
      <c r="F64" s="9">
        <f t="shared" si="0"/>
        <v>348000</v>
      </c>
      <c r="G64" s="9">
        <f t="shared" si="1"/>
        <v>17400</v>
      </c>
      <c r="H64" s="9">
        <f t="shared" si="2"/>
        <v>3480</v>
      </c>
    </row>
    <row r="65" ht="15.65" spans="1:8">
      <c r="A65" s="9">
        <v>62</v>
      </c>
      <c r="B65" s="10" t="s">
        <v>72</v>
      </c>
      <c r="C65" s="16" t="s">
        <v>77</v>
      </c>
      <c r="D65" s="12" t="s">
        <v>12</v>
      </c>
      <c r="E65" s="20">
        <v>120</v>
      </c>
      <c r="F65" s="9">
        <f t="shared" si="0"/>
        <v>144000</v>
      </c>
      <c r="G65" s="9">
        <f t="shared" si="1"/>
        <v>7200</v>
      </c>
      <c r="H65" s="9">
        <f t="shared" si="2"/>
        <v>1440</v>
      </c>
    </row>
    <row r="66" ht="15.65" spans="1:8">
      <c r="A66" s="9">
        <v>63</v>
      </c>
      <c r="B66" s="10" t="s">
        <v>72</v>
      </c>
      <c r="C66" s="16" t="s">
        <v>78</v>
      </c>
      <c r="D66" s="12" t="s">
        <v>12</v>
      </c>
      <c r="E66" s="20">
        <v>200</v>
      </c>
      <c r="F66" s="9">
        <f t="shared" si="0"/>
        <v>240000</v>
      </c>
      <c r="G66" s="9">
        <f t="shared" si="1"/>
        <v>12000</v>
      </c>
      <c r="H66" s="9">
        <f t="shared" si="2"/>
        <v>2400</v>
      </c>
    </row>
    <row r="67" ht="15.65" spans="1:8">
      <c r="A67" s="9">
        <v>64</v>
      </c>
      <c r="B67" s="10" t="s">
        <v>72</v>
      </c>
      <c r="C67" s="16" t="s">
        <v>79</v>
      </c>
      <c r="D67" s="12" t="s">
        <v>12</v>
      </c>
      <c r="E67" s="20">
        <v>80</v>
      </c>
      <c r="F67" s="9">
        <f t="shared" si="0"/>
        <v>96000</v>
      </c>
      <c r="G67" s="9">
        <f t="shared" si="1"/>
        <v>4800</v>
      </c>
      <c r="H67" s="9">
        <f t="shared" si="2"/>
        <v>960</v>
      </c>
    </row>
    <row r="68" ht="15.65" spans="1:8">
      <c r="A68" s="9">
        <v>65</v>
      </c>
      <c r="B68" s="10" t="s">
        <v>72</v>
      </c>
      <c r="C68" s="16" t="s">
        <v>80</v>
      </c>
      <c r="D68" s="12" t="s">
        <v>12</v>
      </c>
      <c r="E68" s="20">
        <v>45</v>
      </c>
      <c r="F68" s="9">
        <f t="shared" ref="F68:F72" si="3">E68*1200</f>
        <v>54000</v>
      </c>
      <c r="G68" s="9">
        <f t="shared" ref="G68:G72" si="4">E68*60</f>
        <v>2700</v>
      </c>
      <c r="H68" s="9">
        <f t="shared" ref="H68:H72" si="5">E68*12</f>
        <v>540</v>
      </c>
    </row>
    <row r="69" ht="15.65" spans="1:8">
      <c r="A69" s="9">
        <v>66</v>
      </c>
      <c r="B69" s="10" t="s">
        <v>72</v>
      </c>
      <c r="C69" s="16" t="s">
        <v>81</v>
      </c>
      <c r="D69" s="12" t="s">
        <v>12</v>
      </c>
      <c r="E69" s="20">
        <v>22</v>
      </c>
      <c r="F69" s="9">
        <f t="shared" si="3"/>
        <v>26400</v>
      </c>
      <c r="G69" s="9">
        <f t="shared" si="4"/>
        <v>1320</v>
      </c>
      <c r="H69" s="9">
        <f t="shared" si="5"/>
        <v>264</v>
      </c>
    </row>
    <row r="70" ht="15.65" spans="1:8">
      <c r="A70" s="9">
        <v>67</v>
      </c>
      <c r="B70" s="10" t="s">
        <v>72</v>
      </c>
      <c r="C70" s="16" t="s">
        <v>82</v>
      </c>
      <c r="D70" s="12" t="s">
        <v>12</v>
      </c>
      <c r="E70" s="20">
        <v>45</v>
      </c>
      <c r="F70" s="9">
        <f t="shared" si="3"/>
        <v>54000</v>
      </c>
      <c r="G70" s="9">
        <f t="shared" si="4"/>
        <v>2700</v>
      </c>
      <c r="H70" s="9">
        <f t="shared" si="5"/>
        <v>540</v>
      </c>
    </row>
    <row r="71" ht="15.65" spans="1:8">
      <c r="A71" s="9">
        <v>68</v>
      </c>
      <c r="B71" s="10" t="s">
        <v>72</v>
      </c>
      <c r="C71" s="16" t="s">
        <v>83</v>
      </c>
      <c r="D71" s="12" t="s">
        <v>12</v>
      </c>
      <c r="E71" s="20">
        <v>50</v>
      </c>
      <c r="F71" s="9">
        <f t="shared" si="3"/>
        <v>60000</v>
      </c>
      <c r="G71" s="9">
        <f t="shared" si="4"/>
        <v>3000</v>
      </c>
      <c r="H71" s="9">
        <f t="shared" si="5"/>
        <v>600</v>
      </c>
    </row>
    <row r="72" ht="15.65" spans="1:8">
      <c r="A72" s="9">
        <v>69</v>
      </c>
      <c r="B72" s="10" t="s">
        <v>72</v>
      </c>
      <c r="C72" s="16" t="s">
        <v>84</v>
      </c>
      <c r="D72" s="12" t="s">
        <v>12</v>
      </c>
      <c r="E72" s="20">
        <v>45</v>
      </c>
      <c r="F72" s="9">
        <f t="shared" si="3"/>
        <v>54000</v>
      </c>
      <c r="G72" s="9">
        <f t="shared" si="4"/>
        <v>2700</v>
      </c>
      <c r="H72" s="9">
        <f t="shared" si="5"/>
        <v>540</v>
      </c>
    </row>
    <row r="73" ht="20" customHeight="1" spans="1:8">
      <c r="A73" s="21" t="s">
        <v>85</v>
      </c>
      <c r="B73" s="21"/>
      <c r="C73" s="21"/>
      <c r="D73" s="21"/>
      <c r="E73" s="21">
        <f>SUM(E4:E72)</f>
        <v>2919.2</v>
      </c>
      <c r="F73" s="21">
        <f>SUM(F4:F72)</f>
        <v>3503040</v>
      </c>
      <c r="G73" s="21">
        <f>SUM(G4:G72)</f>
        <v>175152</v>
      </c>
      <c r="H73" s="21">
        <f>SUM(H4:H72)</f>
        <v>35030.4</v>
      </c>
    </row>
  </sheetData>
  <mergeCells count="4">
    <mergeCell ref="A1:E1"/>
    <mergeCell ref="F1:H1"/>
    <mergeCell ref="A2:H2"/>
    <mergeCell ref="A73:D7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WPS_1559746161</cp:lastModifiedBy>
  <dcterms:created xsi:type="dcterms:W3CDTF">2023-05-12T11:15:00Z</dcterms:created>
  <dcterms:modified xsi:type="dcterms:W3CDTF">2024-04-10T01:30:03Z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5EADBD3AD8A44E4480E14ED7C2A41FB4_12</vt:lpwstr>
  </property>
</Properties>
</file>