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895" windowHeight="10500"/>
  </bookViews>
  <sheets>
    <sheet name="整治排查工作统计表" sheetId="4" r:id="rId1"/>
  </sheets>
  <calcPr calcId="125725"/>
</workbook>
</file>

<file path=xl/calcChain.xml><?xml version="1.0" encoding="utf-8"?>
<calcChain xmlns="http://schemas.openxmlformats.org/spreadsheetml/2006/main">
  <c r="H12" i="4"/>
  <c r="E12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<sst xmlns="http://schemas.openxmlformats.org/spreadsheetml/2006/main" count="28" uniqueCount="28">
  <si>
    <t xml:space="preserve">      山亭区各镇（街）农村取水井安全隐患整治排查工作汇总表 </t>
  </si>
  <si>
    <t>单位：眼</t>
  </si>
  <si>
    <t>镇（街）</t>
  </si>
  <si>
    <t>累计排查农村取水井数量</t>
  </si>
  <si>
    <t>存在安全隐患的农村取水井</t>
  </si>
  <si>
    <t>需整改的农村取水井</t>
  </si>
  <si>
    <t>数量小计</t>
  </si>
  <si>
    <t>其中：财政资金扶持建设</t>
  </si>
  <si>
    <t>其中：村集体建设</t>
  </si>
  <si>
    <t>其中：群众建设</t>
  </si>
  <si>
    <t>其中：其他社会力量建设</t>
  </si>
  <si>
    <t>需安装安全防护设施或警示标志的数量</t>
  </si>
  <si>
    <t>需填埋夯实的数量</t>
  </si>
  <si>
    <t>需加盖封存的数量</t>
  </si>
  <si>
    <r>
      <rPr>
        <sz val="11"/>
        <color theme="1"/>
        <rFont val="宋体"/>
        <charset val="134"/>
      </rPr>
      <t>其他，请具体说明</t>
    </r>
  </si>
  <si>
    <t>区合计</t>
  </si>
  <si>
    <t>店子镇</t>
  </si>
  <si>
    <t>北庄镇</t>
  </si>
  <si>
    <t>徐庄镇</t>
  </si>
  <si>
    <t>西集镇</t>
  </si>
  <si>
    <t>山城街道</t>
  </si>
  <si>
    <t>桑村镇</t>
  </si>
  <si>
    <t>447</t>
  </si>
  <si>
    <t>冯卯镇</t>
  </si>
  <si>
    <t>城头镇</t>
  </si>
  <si>
    <t>凫城镇</t>
  </si>
  <si>
    <t>水泉镇</t>
  </si>
  <si>
    <t>附件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</si>
</sst>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family val="1"/>
    </font>
    <font>
      <sz val="20"/>
      <color theme="1"/>
      <name val="黑体"/>
      <charset val="134"/>
    </font>
    <font>
      <sz val="20"/>
      <color theme="1"/>
      <name val="Times New Roman"/>
      <family val="1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H5" sqref="H5"/>
    </sheetView>
  </sheetViews>
  <sheetFormatPr defaultColWidth="9" defaultRowHeight="13.5"/>
  <cols>
    <col min="1" max="11" width="11.875" customWidth="1"/>
  </cols>
  <sheetData>
    <row r="1" spans="1:11" ht="30.75" customHeight="1">
      <c r="A1" s="25" t="s">
        <v>27</v>
      </c>
      <c r="B1" s="3"/>
      <c r="C1" s="3"/>
      <c r="D1" s="3"/>
      <c r="E1" s="3"/>
      <c r="F1" s="3"/>
      <c r="G1" s="3"/>
      <c r="H1" s="4"/>
      <c r="I1" s="4"/>
      <c r="J1" s="4"/>
      <c r="K1" s="4"/>
    </row>
    <row r="2" spans="1:11" ht="30" customHeight="1">
      <c r="A2" s="19" t="s">
        <v>0</v>
      </c>
      <c r="B2" s="19"/>
      <c r="C2" s="19"/>
      <c r="D2" s="19"/>
      <c r="E2" s="19"/>
      <c r="F2" s="19"/>
      <c r="G2" s="19"/>
      <c r="H2" s="20"/>
      <c r="I2" s="20"/>
      <c r="J2" s="20"/>
      <c r="K2" s="20"/>
    </row>
    <row r="3" spans="1:11" ht="30" customHeight="1">
      <c r="A3" s="5"/>
      <c r="B3" s="5"/>
      <c r="C3" s="7"/>
      <c r="D3" s="7"/>
      <c r="E3" s="7"/>
      <c r="F3" s="7"/>
      <c r="G3" s="7"/>
      <c r="H3" s="6"/>
      <c r="I3" s="6"/>
      <c r="K3" s="17" t="s">
        <v>1</v>
      </c>
    </row>
    <row r="4" spans="1:11" ht="36.75" customHeight="1">
      <c r="A4" s="22" t="s">
        <v>2</v>
      </c>
      <c r="B4" s="22" t="s">
        <v>3</v>
      </c>
      <c r="C4" s="21" t="s">
        <v>4</v>
      </c>
      <c r="D4" s="21"/>
      <c r="E4" s="21"/>
      <c r="F4" s="21"/>
      <c r="G4" s="21"/>
      <c r="H4" s="21" t="s">
        <v>5</v>
      </c>
      <c r="I4" s="21"/>
      <c r="J4" s="21"/>
      <c r="K4" s="21"/>
    </row>
    <row r="5" spans="1:11" s="1" customFormat="1" ht="74.25" customHeight="1">
      <c r="A5" s="23"/>
      <c r="B5" s="24"/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18" t="s">
        <v>14</v>
      </c>
    </row>
    <row r="6" spans="1:11" s="1" customFormat="1" ht="31.5" customHeight="1">
      <c r="A6" s="9" t="s">
        <v>15</v>
      </c>
      <c r="B6" s="9">
        <f t="shared" ref="B6:K6" si="0">SUM(B7:B16)</f>
        <v>1903</v>
      </c>
      <c r="C6" s="9">
        <f t="shared" si="0"/>
        <v>705</v>
      </c>
      <c r="D6" s="9">
        <f t="shared" si="0"/>
        <v>233</v>
      </c>
      <c r="E6" s="9">
        <f t="shared" si="0"/>
        <v>235</v>
      </c>
      <c r="F6" s="9">
        <f t="shared" si="0"/>
        <v>233</v>
      </c>
      <c r="G6" s="9">
        <f t="shared" si="0"/>
        <v>4</v>
      </c>
      <c r="H6" s="9">
        <f t="shared" si="0"/>
        <v>551</v>
      </c>
      <c r="I6" s="9">
        <f t="shared" si="0"/>
        <v>59</v>
      </c>
      <c r="J6" s="9">
        <f t="shared" si="0"/>
        <v>95</v>
      </c>
      <c r="K6" s="9">
        <f t="shared" si="0"/>
        <v>0</v>
      </c>
    </row>
    <row r="7" spans="1:11" ht="24.95" customHeight="1">
      <c r="A7" s="9" t="s">
        <v>16</v>
      </c>
      <c r="B7" s="10">
        <v>68</v>
      </c>
      <c r="C7" s="10">
        <v>50</v>
      </c>
      <c r="D7" s="10">
        <v>50</v>
      </c>
      <c r="E7" s="10">
        <v>0</v>
      </c>
      <c r="F7" s="10">
        <v>0</v>
      </c>
      <c r="G7" s="10">
        <v>0</v>
      </c>
      <c r="H7" s="10">
        <v>50</v>
      </c>
      <c r="I7" s="10">
        <v>0</v>
      </c>
      <c r="J7" s="10">
        <v>0</v>
      </c>
      <c r="K7" s="10">
        <v>0</v>
      </c>
    </row>
    <row r="8" spans="1:11" ht="24.95" customHeight="1">
      <c r="A8" s="9" t="s">
        <v>17</v>
      </c>
      <c r="B8" s="10">
        <v>111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</row>
    <row r="9" spans="1:11" ht="24.95" customHeight="1">
      <c r="A9" s="9" t="s">
        <v>18</v>
      </c>
      <c r="B9" s="10">
        <v>98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</row>
    <row r="10" spans="1:11" ht="24.95" customHeight="1">
      <c r="A10" s="9" t="s">
        <v>19</v>
      </c>
      <c r="B10" s="10">
        <v>110</v>
      </c>
      <c r="C10" s="10">
        <v>4</v>
      </c>
      <c r="D10" s="10">
        <v>0</v>
      </c>
      <c r="E10" s="10">
        <v>2</v>
      </c>
      <c r="F10" s="10">
        <v>2</v>
      </c>
      <c r="G10" s="10">
        <v>0</v>
      </c>
      <c r="H10" s="10">
        <v>0</v>
      </c>
      <c r="I10" s="10">
        <v>0</v>
      </c>
      <c r="J10" s="10">
        <v>4</v>
      </c>
      <c r="K10" s="10">
        <v>0</v>
      </c>
    </row>
    <row r="11" spans="1:11" s="2" customFormat="1" ht="24.95" customHeight="1">
      <c r="A11" s="11" t="s">
        <v>20</v>
      </c>
      <c r="B11" s="11">
        <v>119</v>
      </c>
      <c r="C11" s="11">
        <v>35</v>
      </c>
      <c r="D11" s="12">
        <v>0</v>
      </c>
      <c r="E11" s="12">
        <v>35</v>
      </c>
      <c r="F11" s="12">
        <v>0</v>
      </c>
      <c r="G11" s="12">
        <v>0</v>
      </c>
      <c r="H11" s="12">
        <v>22</v>
      </c>
      <c r="I11" s="12">
        <v>13</v>
      </c>
      <c r="J11" s="12">
        <v>0</v>
      </c>
      <c r="K11" s="12">
        <v>0</v>
      </c>
    </row>
    <row r="12" spans="1:11" ht="24.95" customHeight="1">
      <c r="A12" s="9" t="s">
        <v>21</v>
      </c>
      <c r="B12" s="13" t="s">
        <v>22</v>
      </c>
      <c r="C12" s="14">
        <v>115</v>
      </c>
      <c r="D12" s="14">
        <v>13</v>
      </c>
      <c r="E12" s="14">
        <f>C12-D12-F12-G12</f>
        <v>67</v>
      </c>
      <c r="F12" s="14">
        <v>31</v>
      </c>
      <c r="G12" s="14">
        <v>4</v>
      </c>
      <c r="H12" s="14">
        <f>C12-I12-J12</f>
        <v>44</v>
      </c>
      <c r="I12" s="14">
        <v>30</v>
      </c>
      <c r="J12" s="14">
        <v>41</v>
      </c>
      <c r="K12" s="10">
        <v>0</v>
      </c>
    </row>
    <row r="13" spans="1:11" ht="24.95" customHeight="1">
      <c r="A13" s="9" t="s">
        <v>23</v>
      </c>
      <c r="B13" s="9">
        <v>292</v>
      </c>
      <c r="C13" s="9">
        <v>149</v>
      </c>
      <c r="D13" s="15">
        <v>28</v>
      </c>
      <c r="E13" s="15">
        <v>90</v>
      </c>
      <c r="F13" s="15">
        <v>31</v>
      </c>
      <c r="G13" s="15">
        <v>0</v>
      </c>
      <c r="H13" s="15">
        <v>124</v>
      </c>
      <c r="I13" s="15">
        <v>1</v>
      </c>
      <c r="J13" s="15">
        <v>24</v>
      </c>
      <c r="K13" s="11">
        <v>0</v>
      </c>
    </row>
    <row r="14" spans="1:11" ht="24.95" customHeight="1">
      <c r="A14" s="9" t="s">
        <v>24</v>
      </c>
      <c r="B14" s="9">
        <v>711</v>
      </c>
      <c r="C14" s="8">
        <v>199</v>
      </c>
      <c r="D14" s="8">
        <v>40</v>
      </c>
      <c r="E14" s="8">
        <v>0</v>
      </c>
      <c r="F14" s="8">
        <v>159</v>
      </c>
      <c r="G14" s="8">
        <v>0</v>
      </c>
      <c r="H14" s="8">
        <v>181</v>
      </c>
      <c r="I14" s="8">
        <v>13</v>
      </c>
      <c r="J14" s="8">
        <v>5</v>
      </c>
      <c r="K14" s="18">
        <v>0</v>
      </c>
    </row>
    <row r="15" spans="1:11" ht="24.95" customHeight="1">
      <c r="A15" s="10" t="s">
        <v>25</v>
      </c>
      <c r="B15" s="10">
        <v>115</v>
      </c>
      <c r="C15" s="10">
        <v>27</v>
      </c>
      <c r="D15" s="12">
        <v>0</v>
      </c>
      <c r="E15" s="12">
        <v>27</v>
      </c>
      <c r="F15" s="12">
        <v>0</v>
      </c>
      <c r="G15" s="12">
        <v>0</v>
      </c>
      <c r="H15" s="12">
        <v>25</v>
      </c>
      <c r="I15" s="12">
        <v>2</v>
      </c>
      <c r="J15" s="12">
        <v>0</v>
      </c>
      <c r="K15" s="10">
        <v>0</v>
      </c>
    </row>
    <row r="16" spans="1:11" ht="24.95" customHeight="1">
      <c r="A16" s="10" t="s">
        <v>26</v>
      </c>
      <c r="B16" s="10">
        <v>279</v>
      </c>
      <c r="C16" s="10">
        <v>126</v>
      </c>
      <c r="D16" s="12">
        <v>102</v>
      </c>
      <c r="E16" s="12">
        <v>14</v>
      </c>
      <c r="F16" s="10">
        <v>10</v>
      </c>
      <c r="G16" s="10">
        <v>0</v>
      </c>
      <c r="H16" s="12">
        <v>105</v>
      </c>
      <c r="I16" s="12">
        <v>0</v>
      </c>
      <c r="J16" s="12">
        <v>21</v>
      </c>
      <c r="K16" s="10">
        <v>0</v>
      </c>
    </row>
    <row r="18" spans="2:2">
      <c r="B18" s="16"/>
    </row>
  </sheetData>
  <mergeCells count="5">
    <mergeCell ref="A2:K2"/>
    <mergeCell ref="C4:G4"/>
    <mergeCell ref="H4:K4"/>
    <mergeCell ref="A4:A5"/>
    <mergeCell ref="B4:B5"/>
  </mergeCells>
  <phoneticPr fontId="7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整治排查工作统计表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2018-07-15T13:00:15Z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